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livekrokedu-my.sharepoint.com/personal/mazurnv_krok_edu_ua/Documents/!Робочий стіл/АКРЕДИТАЦІЯ/"/>
    </mc:Choice>
  </mc:AlternateContent>
  <xr:revisionPtr revIDLastSave="1" documentId="8_{D7EF7768-13CE-554B-85A2-90904B6035D7}" xr6:coauthVersionLast="47" xr6:coauthVersionMax="47" xr10:uidLastSave="{AF851D8B-D121-410C-BFCE-2130B5E1C213}"/>
  <bookViews>
    <workbookView xWindow="-120" yWindow="-120" windowWidth="29040" windowHeight="15840" tabRatio="845" xr2:uid="{00000000-000D-0000-FFFF-FFFF00000000}"/>
  </bookViews>
  <sheets>
    <sheet name="Emergency 2024" sheetId="25" r:id="rId1"/>
    <sheet name="Sheet1" sheetId="26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_K101">#REF!</definedName>
    <definedName name="__K102">'[1]ЕП бак 03-03'!$C$29:$BB$29</definedName>
    <definedName name="__K103">#REF!</definedName>
    <definedName name="__K104">'[1]ЕП бак 03-03'!$C$29:$BB$29</definedName>
    <definedName name="__K105">#REF!</definedName>
    <definedName name="__K106">#REF!</definedName>
    <definedName name="__K107">#REF!</definedName>
    <definedName name="__K108">#REF!</definedName>
    <definedName name="__K109">#REF!</definedName>
    <definedName name="__Kur1">#REF!</definedName>
    <definedName name="__Kur2">#REF!</definedName>
    <definedName name="__Kur3">#REF!</definedName>
    <definedName name="__Kur4">#REF!</definedName>
    <definedName name="_K101">#REF!</definedName>
    <definedName name="_K102">#REF!</definedName>
    <definedName name="_K103">'[2]ЕП бак 03-03'!$C$29:$BB$29</definedName>
    <definedName name="_K104">#REF!</definedName>
    <definedName name="_K105">'[2]ЕП бак 03-03'!$C$29:$BB$29</definedName>
    <definedName name="_K106">#REF!</definedName>
    <definedName name="_K107">#REF!</definedName>
    <definedName name="_K108">#REF!</definedName>
    <definedName name="_K109">#REF!</definedName>
    <definedName name="_Kur1">#REF!</definedName>
    <definedName name="_Kur2">#REF!</definedName>
    <definedName name="_Kur3">#REF!</definedName>
    <definedName name="_Kur4">#REF!</definedName>
    <definedName name="Kur2p">'[4]ЕП бак 03-03'!$C$29:$BB$29</definedName>
    <definedName name="Kur2p1">'[4]ЕП бак 03-03'!$C$29:$BB$29</definedName>
    <definedName name="kura111">#REF!</definedName>
    <definedName name="kura2111">#REF!</definedName>
    <definedName name="kura222">#REF!</definedName>
    <definedName name="kura22222">#REF!</definedName>
    <definedName name="kura232">#REF!</definedName>
    <definedName name="kura242">#REF!</definedName>
    <definedName name="kura31">#REF!</definedName>
    <definedName name="kura41">#REF!</definedName>
    <definedName name="Kurs1">#REF!</definedName>
    <definedName name="Kurs101">#REF!</definedName>
    <definedName name="Kurs102">#REF!</definedName>
    <definedName name="Kurs103">'[2]ЕП бак 03-03'!$C$29:$BB$29</definedName>
    <definedName name="Kurs104">#REF!</definedName>
    <definedName name="Kurs105">#REF!</definedName>
    <definedName name="Kurs106">'[2]ЕП бак 03-03'!$C$29:$BB$29</definedName>
    <definedName name="Kurs108">#REF!</definedName>
    <definedName name="Kurs11">#REF!</definedName>
    <definedName name="Kurs111">#REF!</definedName>
    <definedName name="Kurs111p">'[5]Графік НП'!$B$19:$BA$19</definedName>
    <definedName name="kurs11p">'[6]ПВШ дфн'!$C$28:$BB$28</definedName>
    <definedName name="Kurs12">#REF!</definedName>
    <definedName name="Kurs13">#REF!</definedName>
    <definedName name="Kurs14">#REF!</definedName>
    <definedName name="Kurs1p">#REF!</definedName>
    <definedName name="Kurs2">#REF!</definedName>
    <definedName name="Kurs21">#REF!</definedName>
    <definedName name="Kurs22">'[7]УНЗ зфн'!#REF!</definedName>
    <definedName name="Kurs222">#REF!</definedName>
    <definedName name="Kurs222p">'[5]Графік НП'!$B$19:$BA$19</definedName>
    <definedName name="Kurs23">'[7]УНЗ зфн'!#REF!</definedName>
    <definedName name="Kurs24">'[7]УНЗ зфн'!#REF!</definedName>
    <definedName name="Kurs2p">#REF!</definedName>
    <definedName name="Kurs3">#REF!</definedName>
    <definedName name="Kurs31">#REF!</definedName>
    <definedName name="Kurs32">#REF!</definedName>
    <definedName name="Kurs33">#REF!</definedName>
    <definedName name="Kurs333">#REF!</definedName>
    <definedName name="Kurs34">#REF!</definedName>
    <definedName name="Kurs4">#REF!</definedName>
    <definedName name="Kurs41">#REF!</definedName>
    <definedName name="kURS42">#REF!</definedName>
    <definedName name="Kurs444">#REF!</definedName>
    <definedName name="Kurs6">#REF!</definedName>
    <definedName name="Kurs7">#REF!</definedName>
    <definedName name="SHARED_FORMULA_10_106_10_106_0">36*IF(#REF!="екз.",1,0)</definedName>
    <definedName name="SHARED_FORMULA_10_123_10_123_0">36*IF(#REF!="екз.",1,0)</definedName>
    <definedName name="SHARED_FORMULA_10_30_10_30_0">36*IF(#REF!="екз.",1,0)</definedName>
    <definedName name="SHARED_FORMULA_10_6_10_6_0">36*IF(#REF!="екз.",1,0)</definedName>
    <definedName name="SHARED_FORMULA_10_73_10_73_0">36*IF(#REF!="екз.",1,0)</definedName>
    <definedName name="SHARED_FORMULA_10_94_10_94_0">36*IF(#REF!="екз.",1,0)</definedName>
    <definedName name="SHARED_FORMULA_5_104_5_104_0">#REF!/36</definedName>
    <definedName name="SHARED_FORMULA_5_126_5_126_0">#REF!/36</definedName>
    <definedName name="SHARED_FORMULA_5_29_5_29_0">#REF!/36</definedName>
    <definedName name="SHARED_FORMULA_5_74_5_74_0">#REF!/36</definedName>
    <definedName name="SHARED_FORMULA_7_105_7_105_0">36*#REF!</definedName>
    <definedName name="SHARED_FORMULA_7_123_7_123_0">36*#REF!</definedName>
    <definedName name="SHARED_FORMULA_7_30_7_30_0">36*#REF!</definedName>
    <definedName name="SHARED_FORMULA_7_6_7_6_0">36*#REF!</definedName>
    <definedName name="SHARED_FORMULA_7_73_7_73_0">36*#REF!</definedName>
    <definedName name="SHARED_FORMULA_7_94_7_94_0">36*#REF!</definedName>
    <definedName name="SHARED_FORMULA_9_106_9_106_0">#REF!-36*IF(#REF!="екз.",1,0)</definedName>
    <definedName name="SHARED_FORMULA_9_123_9_123_0">#REF!-36*IF(#REF!="екз.",1,0)</definedName>
    <definedName name="SHARED_FORMULA_9_30_9_30_0">#REF!-36*IF(#REF!="екз.",1,0)</definedName>
    <definedName name="SHARED_FORMULA_9_6_9_6_0">#REF!-36*IF(#REF!="екз.",1,0)</definedName>
    <definedName name="SHARED_FORMULA_9_73_9_73_0">#REF!-36*IF(#REF!="екз.",1,0)</definedName>
    <definedName name="SHARED_FORMULA_9_94_9_94_0">#REF!-36*IF(#REF!="екз.",1,0)</definedName>
    <definedName name="Г001">#REF!</definedName>
    <definedName name="К105">#REF!</definedName>
    <definedName name="К108">#REF!</definedName>
    <definedName name="ккк">#REF!</definedName>
    <definedName name="ккк2">#REF!</definedName>
    <definedName name="_xlnm.Print_Area" localSheetId="0">'[3]НП 2024'!$B$1:$BE$73</definedName>
    <definedName name="фукуа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51" i="25" l="1"/>
  <c r="U52" i="25"/>
  <c r="U53" i="25"/>
  <c r="AG52" i="25"/>
  <c r="AG53" i="25"/>
  <c r="AI53" i="25" s="1"/>
  <c r="AG51" i="25"/>
  <c r="Y56" i="25"/>
  <c r="AA56" i="25"/>
  <c r="AC56" i="25"/>
  <c r="AE56" i="25"/>
  <c r="S63" i="25"/>
  <c r="AG44" i="25"/>
  <c r="AG45" i="25"/>
  <c r="AG46" i="25"/>
  <c r="AG47" i="25"/>
  <c r="AG49" i="25"/>
  <c r="AG50" i="25"/>
  <c r="AG59" i="25"/>
  <c r="AG60" i="25"/>
  <c r="AG61" i="25"/>
  <c r="AG62" i="25"/>
  <c r="AG58" i="25"/>
  <c r="AG48" i="25"/>
  <c r="AT63" i="25"/>
  <c r="AQ63" i="25"/>
  <c r="AN63" i="25"/>
  <c r="AK63" i="25"/>
  <c r="AE63" i="25"/>
  <c r="AC63" i="25"/>
  <c r="AA63" i="25"/>
  <c r="Y63" i="25"/>
  <c r="W63" i="25"/>
  <c r="R63" i="25"/>
  <c r="Q63" i="25"/>
  <c r="P63" i="25"/>
  <c r="O63" i="25"/>
  <c r="U62" i="25"/>
  <c r="U61" i="25"/>
  <c r="U60" i="25"/>
  <c r="AI60" i="25" s="1"/>
  <c r="U59" i="25"/>
  <c r="U58" i="25"/>
  <c r="AT56" i="25"/>
  <c r="AQ56" i="25"/>
  <c r="AN56" i="25"/>
  <c r="AN64" i="25" s="1"/>
  <c r="AK56" i="25"/>
  <c r="AK64" i="25" s="1"/>
  <c r="S56" i="25"/>
  <c r="S64" i="25" s="1"/>
  <c r="R56" i="25"/>
  <c r="Q56" i="25"/>
  <c r="P56" i="25"/>
  <c r="O56" i="25"/>
  <c r="AG55" i="25"/>
  <c r="W55" i="25"/>
  <c r="U55" i="25"/>
  <c r="AG54" i="25"/>
  <c r="W54" i="25"/>
  <c r="U54" i="25"/>
  <c r="U50" i="25"/>
  <c r="U49" i="25"/>
  <c r="U47" i="25"/>
  <c r="AI47" i="25" s="1"/>
  <c r="U48" i="25"/>
  <c r="U46" i="25"/>
  <c r="AI46" i="25" s="1"/>
  <c r="U45" i="25"/>
  <c r="U44" i="25"/>
  <c r="AI61" i="25" l="1"/>
  <c r="R64" i="25"/>
  <c r="W56" i="25"/>
  <c r="W64" i="25" s="1"/>
  <c r="AI50" i="25"/>
  <c r="AI62" i="25"/>
  <c r="AA64" i="25"/>
  <c r="AI51" i="25"/>
  <c r="AI52" i="25"/>
  <c r="O64" i="25"/>
  <c r="Y64" i="25"/>
  <c r="AT64" i="25"/>
  <c r="AI44" i="25"/>
  <c r="Q64" i="25"/>
  <c r="AI48" i="25"/>
  <c r="AQ64" i="25"/>
  <c r="U63" i="25"/>
  <c r="AI54" i="25"/>
  <c r="AI49" i="25"/>
  <c r="P64" i="25"/>
  <c r="AG63" i="25"/>
  <c r="AI59" i="25"/>
  <c r="AI55" i="25"/>
  <c r="AI58" i="25"/>
  <c r="AC64" i="25"/>
  <c r="AI45" i="25"/>
  <c r="AE64" i="25"/>
  <c r="U56" i="25"/>
  <c r="AG56" i="25"/>
  <c r="AG64" i="25" l="1"/>
  <c r="U64" i="25"/>
  <c r="AI63" i="25"/>
  <c r="AI56" i="25"/>
  <c r="AI64" i="25" s="1"/>
</calcChain>
</file>

<file path=xl/sharedStrings.xml><?xml version="1.0" encoding="utf-8"?>
<sst xmlns="http://schemas.openxmlformats.org/spreadsheetml/2006/main" count="245" uniqueCount="126">
  <si>
    <r>
      <t>University</t>
    </r>
    <r>
      <rPr>
        <b/>
        <sz val="20"/>
        <rFont val="Calibri"/>
        <family val="2"/>
        <charset val="204"/>
      </rPr>
      <t>«</t>
    </r>
    <r>
      <rPr>
        <b/>
        <sz val="20"/>
        <rFont val="Times New Roman Cyr"/>
        <family val="1"/>
        <charset val="204"/>
      </rPr>
      <t>UNIVERSITY OF ECONOMICS AND LAW "KROK"</t>
    </r>
  </si>
  <si>
    <t>APPROVED</t>
  </si>
  <si>
    <t>based on the decision</t>
  </si>
  <si>
    <t>Academic Council of the University</t>
  </si>
  <si>
    <t>Rector __________________ Kuchko A.M.</t>
  </si>
  <si>
    <t>"30" May 2024, protocol No. _</t>
  </si>
  <si>
    <t>CURRICULUM</t>
  </si>
  <si>
    <t>from the field of knowledge 07 Management and Administration</t>
  </si>
  <si>
    <t>specialty 073 Management</t>
  </si>
  <si>
    <t>Project Management educational program</t>
  </si>
  <si>
    <t>Project and process management</t>
  </si>
  <si>
    <t>term of study</t>
  </si>
  <si>
    <t>1 year 4 months</t>
  </si>
  <si>
    <t>based on</t>
  </si>
  <si>
    <t>Bachelor's, Specialist's, Master's</t>
  </si>
  <si>
    <t>Form of study</t>
  </si>
  <si>
    <t>daytime</t>
  </si>
  <si>
    <t>Course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</si>
  <si>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</si>
  <si>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</si>
  <si>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</si>
  <si>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</si>
  <si>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</si>
  <si>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</si>
  <si>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</si>
  <si>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</si>
  <si>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</si>
  <si>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</si>
  <si>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</si>
  <si>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</si>
  <si>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AND</t>
  </si>
  <si>
    <t/>
  </si>
  <si>
    <t>T</t>
  </si>
  <si>
    <t>WITH</t>
  </si>
  <si>
    <t>K</t>
  </si>
  <si>
    <t>II</t>
  </si>
  <si>
    <t>P</t>
  </si>
  <si>
    <t>D</t>
  </si>
  <si>
    <t>AND</t>
  </si>
  <si>
    <t>NOTATION: T - theoretical training; S - examination and crediting session; P - practice; D - completion of the diploma work (project); K - vacations; A - certification, IZ - completion of individual tasks</t>
  </si>
  <si>
    <t>II. SUMMARY OF TIME BUDGET DATA, weeks</t>
  </si>
  <si>
    <t>III. PRACTICAL TRAINING</t>
  </si>
  <si>
    <t>IV. CERTIFICATION</t>
  </si>
  <si>
    <t xml:space="preserve">     Course</t>
  </si>
  <si>
    <t>Theoretical training</t>
  </si>
  <si>
    <t>Examination period</t>
  </si>
  <si>
    <t>Practice</t>
  </si>
  <si>
    <t>Training</t>
  </si>
  <si>
    <t>Performing qualification work</t>
  </si>
  <si>
    <t>Performing individual tasks</t>
  </si>
  <si>
    <t>Writing a term paper</t>
  </si>
  <si>
    <t>Certification</t>
  </si>
  <si>
    <t>Vacation</t>
  </si>
  <si>
    <t>Together</t>
  </si>
  <si>
    <t>Practical training</t>
  </si>
  <si>
    <t>Semester</t>
  </si>
  <si>
    <t>Weekly</t>
  </si>
  <si>
    <t>Certification form</t>
  </si>
  <si>
    <t>Pre-graduate internship</t>
  </si>
  <si>
    <t>Defense of the qualification work</t>
  </si>
  <si>
    <t>V. LEARNING PLAN</t>
  </si>
  <si>
    <t>Code</t>
  </si>
  <si>
    <t>EDUCATIONAL COMPONENT</t>
  </si>
  <si>
    <t>Distribution by semester</t>
  </si>
  <si>
    <t>Number of ECTS credits</t>
  </si>
  <si>
    <t>Number of hours</t>
  </si>
  <si>
    <t>Total volume</t>
  </si>
  <si>
    <t>Auditorium</t>
  </si>
  <si>
    <t>Individual lessons, consultations</t>
  </si>
  <si>
    <t>Final control</t>
  </si>
  <si>
    <t>Independent work</t>
  </si>
  <si>
    <t>First course</t>
  </si>
  <si>
    <t>2nd year</t>
  </si>
  <si>
    <t>Exams</t>
  </si>
  <si>
    <t>Credits</t>
  </si>
  <si>
    <t>Coursework</t>
  </si>
  <si>
    <t>Total</t>
  </si>
  <si>
    <t>including:</t>
  </si>
  <si>
    <t>projects</t>
  </si>
  <si>
    <t>works</t>
  </si>
  <si>
    <t>Lectures</t>
  </si>
  <si>
    <r>
      <t>Practical</t>
    </r>
    <r>
      <rPr>
        <b/>
        <sz val="11"/>
        <rFont val="Times New Roman Cyr"/>
        <family val="1"/>
        <charset val="204"/>
      </rPr>
      <t>(seminar)</t>
    </r>
  </si>
  <si>
    <t>Laboratory</t>
  </si>
  <si>
    <t xml:space="preserve">MANDATORY DISCIPLINES  </t>
  </si>
  <si>
    <t>Project and process management</t>
  </si>
  <si>
    <t>Modeling and basics of business analytics in projects</t>
  </si>
  <si>
    <t>Communication management</t>
  </si>
  <si>
    <t>Strategic decisions and business planning</t>
  </si>
  <si>
    <t>Financial management and cost management in projects</t>
  </si>
  <si>
    <t>Contract and supplier management</t>
  </si>
  <si>
    <t>Project risk management</t>
  </si>
  <si>
    <t>Agile and LEAN tools in project management</t>
  </si>
  <si>
    <t>Research in Modern Management</t>
  </si>
  <si>
    <t>Organizational behavior</t>
  </si>
  <si>
    <t>Total compulsory subjects</t>
  </si>
  <si>
    <t xml:space="preserve">DISCIPLINES OF FREE CHOICE OF STUDENTS  </t>
  </si>
  <si>
    <t>DVVS1</t>
  </si>
  <si>
    <t>DVVS2</t>
  </si>
  <si>
    <t>DVVS3</t>
  </si>
  <si>
    <t>DVVS4</t>
  </si>
  <si>
    <t>DVVS5</t>
  </si>
  <si>
    <t>Total free choice disciplines</t>
  </si>
  <si>
    <t>Total number</t>
  </si>
  <si>
    <t>Number of exams</t>
  </si>
  <si>
    <t>Number of credits</t>
  </si>
  <si>
    <t>Number of coursework (projects)</t>
  </si>
  <si>
    <t>Head of the Department of Management and Innovative Development</t>
  </si>
  <si>
    <t>Kalinin O.V.</t>
  </si>
  <si>
    <t xml:space="preserve">Selective Cource 1 </t>
  </si>
  <si>
    <t>ILO1</t>
  </si>
  <si>
    <t>ILO2</t>
  </si>
  <si>
    <t>ILO3</t>
  </si>
  <si>
    <t>ILO4</t>
  </si>
  <si>
    <t>ILO5</t>
  </si>
  <si>
    <t>ILO6</t>
  </si>
  <si>
    <t>ILO7</t>
  </si>
  <si>
    <t>ILO8</t>
  </si>
  <si>
    <t>ILO9</t>
  </si>
  <si>
    <t>ILO10</t>
  </si>
  <si>
    <t>ILO11</t>
  </si>
  <si>
    <t>ILO12</t>
  </si>
  <si>
    <t>Selective Cource 2</t>
  </si>
  <si>
    <t>Selective Cource 3</t>
  </si>
  <si>
    <t>Selective Cource 4</t>
  </si>
  <si>
    <t>Selective Cource 5</t>
  </si>
  <si>
    <t>"30" May 2024, protocol No.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</si>
</sst>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0" x14ac:knownFonts="1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Arial Cyr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0"/>
      <name val="Arial"/>
      <family val="2"/>
      <charset val="204"/>
    </font>
    <font>
      <sz val="10"/>
      <name val="Arial Black"/>
      <family val="2"/>
      <charset val="204"/>
    </font>
    <font>
      <sz val="10"/>
      <name val="Arial Cyr"/>
      <family val="2"/>
      <charset val="204"/>
    </font>
    <font>
      <sz val="10"/>
      <name val="Times New Roman Cyr"/>
      <family val="1"/>
      <charset val="204"/>
    </font>
    <font>
      <b/>
      <sz val="16"/>
      <name val="Times New Roman Cyr"/>
      <family val="1"/>
      <charset val="204"/>
    </font>
    <font>
      <b/>
      <sz val="12"/>
      <name val="Times New Roman Cyr"/>
      <family val="1"/>
      <charset val="204"/>
    </font>
    <font>
      <b/>
      <sz val="20"/>
      <name val="Times New Roman Cyr"/>
      <family val="1"/>
      <charset val="204"/>
    </font>
    <font>
      <sz val="16"/>
      <name val="Times New Roman Cyr"/>
      <family val="1"/>
      <charset val="204"/>
    </font>
    <font>
      <b/>
      <u/>
      <sz val="16"/>
      <name val="Times New Roman Cyr"/>
      <family val="1"/>
      <charset val="204"/>
    </font>
    <font>
      <b/>
      <sz val="18"/>
      <name val="Times New Roman Cyr"/>
      <family val="1"/>
      <charset val="204"/>
    </font>
    <font>
      <sz val="11"/>
      <name val="Times New Roman Cyr"/>
      <family val="1"/>
      <charset val="204"/>
    </font>
    <font>
      <sz val="12"/>
      <name val="Times New Roman Cyr"/>
      <family val="1"/>
      <charset val="204"/>
    </font>
    <font>
      <b/>
      <sz val="14"/>
      <name val="Times New Roman Cyr"/>
      <family val="1"/>
      <charset val="204"/>
    </font>
    <font>
      <sz val="14"/>
      <name val="Times New Roman Cyr"/>
      <family val="1"/>
      <charset val="204"/>
    </font>
    <font>
      <b/>
      <sz val="14"/>
      <name val="Times New Roman"/>
      <family val="1"/>
      <charset val="204"/>
    </font>
    <font>
      <b/>
      <sz val="11"/>
      <name val="Times New Roman Cyr"/>
      <family val="1"/>
      <charset val="204"/>
    </font>
    <font>
      <b/>
      <sz val="14"/>
      <name val="Times New Roman Cyr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 Cyr"/>
      <family val="2"/>
    </font>
    <font>
      <b/>
      <sz val="10"/>
      <name val="Times New Roman Cyr"/>
      <charset val="204"/>
    </font>
    <font>
      <b/>
      <u/>
      <sz val="16"/>
      <name val="Times New Roman Cyr"/>
      <charset val="204"/>
    </font>
    <font>
      <sz val="14"/>
      <name val="Times New Roman Cyr"/>
      <charset val="204"/>
    </font>
    <font>
      <sz val="14"/>
      <name val="Arial Cyr"/>
      <charset val="204"/>
    </font>
    <font>
      <b/>
      <sz val="16"/>
      <name val="Arial Cyr"/>
      <charset val="204"/>
    </font>
    <font>
      <sz val="10"/>
      <name val="Arial"/>
      <family val="2"/>
    </font>
    <font>
      <b/>
      <sz val="20"/>
      <name val="Calibri"/>
      <family val="2"/>
      <charset val="204"/>
    </font>
    <font>
      <sz val="10"/>
      <color rgb="FFC00000"/>
      <name val="Times New Roman Cyr"/>
      <family val="1"/>
      <charset val="204"/>
    </font>
    <font>
      <sz val="14"/>
      <color rgb="FF000000"/>
      <name val="Times New Roman Cyr"/>
      <family val="1"/>
      <charset val="204"/>
    </font>
    <font>
      <sz val="12"/>
      <color rgb="FF000000"/>
      <name val="Times New Roman Cyr"/>
      <family val="1"/>
      <charset val="204"/>
    </font>
    <font>
      <sz val="14"/>
      <color rgb="FF000000"/>
      <name val="Times New Roman"/>
      <family val="1"/>
      <charset val="204"/>
    </font>
    <font>
      <sz val="10"/>
      <color rgb="FF000000"/>
      <name val="Arial Cyr"/>
      <charset val="204"/>
    </font>
    <font>
      <sz val="14"/>
      <color rgb="FF000000"/>
      <name val="Arial Cyr"/>
      <charset val="204"/>
    </font>
    <font>
      <sz val="12"/>
      <color rgb="FF000000"/>
      <name val="Times New Roman CYR"/>
    </font>
    <font>
      <b/>
      <sz val="14"/>
      <color rgb="FF000000"/>
      <name val="Times New Roman"/>
      <family val="1"/>
      <charset val="204"/>
    </font>
    <font>
      <b/>
      <sz val="14"/>
      <color rgb="FF000000"/>
      <name val="Times New Roman Cyr"/>
      <charset val="204"/>
    </font>
    <font>
      <b/>
      <sz val="14"/>
      <color rgb="FF000000"/>
      <name val="Times New Roman Cyr"/>
      <family val="1"/>
      <charset val="204"/>
    </font>
    <font>
      <sz val="12"/>
      <color rgb="FF000000"/>
      <name val="Times New Roman"/>
      <family val="1"/>
      <charset val="204"/>
    </font>
    <font>
      <sz val="16"/>
      <color rgb="FF000000"/>
      <name val="Times New Roman Cyr"/>
      <family val="1"/>
      <charset val="204"/>
    </font>
    <font>
      <b/>
      <sz val="16"/>
      <color rgb="FF000000"/>
      <name val="Times New Roman Cyr"/>
      <charset val="204"/>
    </font>
    <font>
      <sz val="10"/>
      <color rgb="FF000000"/>
      <name val="Times New Roman Cyr"/>
      <family val="1"/>
      <charset val="204"/>
    </font>
    <font>
      <b/>
      <sz val="20"/>
      <color rgb="FF000000"/>
      <name val="Times New Roman Cyr"/>
      <family val="1"/>
      <charset val="204"/>
    </font>
    <font>
      <b/>
      <sz val="16"/>
      <color rgb="FF000000"/>
      <name val="Times New Roman Cyr"/>
      <family val="1"/>
      <charset val="204"/>
    </font>
    <font>
      <b/>
      <u/>
      <sz val="16"/>
      <color rgb="FF000000"/>
      <name val="Times New Roman Cyr"/>
      <family val="1"/>
      <charset val="204"/>
    </font>
    <font>
      <b/>
      <u/>
      <sz val="16"/>
      <color rgb="FF000000"/>
      <name val="Times New Roman Cyr"/>
      <charset val="204"/>
    </font>
    <font>
      <b/>
      <u/>
      <sz val="16"/>
      <color rgb="FF000000"/>
      <name val="Times New Roman Cyr"/>
      <family val="1"/>
    </font>
    <font>
      <sz val="10"/>
      <color rgb="FF000000"/>
      <name val="Times New Roman Cyr"/>
      <family val="1"/>
    </font>
    <font>
      <b/>
      <sz val="16"/>
      <name val="Times New Roman Cyr"/>
      <charset val="204"/>
    </font>
    <font>
      <b/>
      <sz val="10"/>
      <color rgb="FF000000"/>
      <name val="Times New Roman Cyr"/>
      <charset val="204"/>
    </font>
    <font>
      <sz val="11"/>
      <color rgb="FF000000"/>
      <name val="Calibri"/>
      <family val="2"/>
      <charset val="204"/>
      <scheme val="minor"/>
    </font>
    <font>
      <sz val="14"/>
      <color rgb="FF000000"/>
      <name val="Aptos Narrow"/>
    </font>
    <font>
      <sz val="12"/>
      <name val="Times New Roman"/>
      <family val="1"/>
      <charset val="204"/>
    </font>
    <font>
      <sz val="12"/>
      <color theme="1"/>
      <name val="Times New Roman Cyr"/>
      <family val="1"/>
      <charset val="204"/>
    </font>
  </fonts>
  <fills count="1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theme="0"/>
        <bgColor indexed="64"/>
      </patternFill>
    </fill>
  </fills>
  <borders count="115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indexed="64"/>
      </top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thin">
        <color indexed="64"/>
      </bottom>
      <diagonal/>
    </border>
    <border>
      <left/>
      <right/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/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/>
      <right style="thin">
        <color indexed="64"/>
      </right>
      <top style="medium">
        <color rgb="FF000000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medium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rgb="FF000000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</borders>
  <cellStyleXfs count="30">
    <xf numFmtId="0" fontId="0" fillId="0" borderId="0"/>
    <xf numFmtId="0" fontId="1" fillId="2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0" borderId="0"/>
    <xf numFmtId="0" fontId="8" fillId="0" borderId="0"/>
    <xf numFmtId="0" fontId="3" fillId="0" borderId="0"/>
    <xf numFmtId="0" fontId="3" fillId="0" borderId="0"/>
    <xf numFmtId="0" fontId="26" fillId="0" borderId="0"/>
    <xf numFmtId="0" fontId="32" fillId="0" borderId="0"/>
    <xf numFmtId="0" fontId="9" fillId="0" borderId="0"/>
  </cellStyleXfs>
  <cellXfs count="344">
    <xf numFmtId="0" fontId="0" fillId="0" borderId="0" xfId="0"/>
    <xf numFmtId="0" fontId="10" fillId="0" borderId="0" xfId="29" applyFont="1"/>
    <xf numFmtId="0" fontId="11" fillId="0" borderId="0" xfId="29" applyFont="1"/>
    <xf numFmtId="0" fontId="14" fillId="0" borderId="0" xfId="29" applyFont="1"/>
    <xf numFmtId="0" fontId="18" fillId="0" borderId="0" xfId="29" applyFont="1"/>
    <xf numFmtId="0" fontId="11" fillId="0" borderId="0" xfId="26" applyFont="1"/>
    <xf numFmtId="0" fontId="10" fillId="0" borderId="0" xfId="26" applyFont="1"/>
    <xf numFmtId="0" fontId="28" fillId="0" borderId="0" xfId="29" applyFont="1"/>
    <xf numFmtId="0" fontId="23" fillId="0" borderId="0" xfId="29" applyFont="1"/>
    <xf numFmtId="0" fontId="27" fillId="0" borderId="0" xfId="29" applyFont="1"/>
    <xf numFmtId="0" fontId="3" fillId="0" borderId="0" xfId="0" applyFont="1"/>
    <xf numFmtId="0" fontId="20" fillId="0" borderId="0" xfId="29" applyFont="1" applyAlignment="1">
      <alignment horizontal="left"/>
    </xf>
    <xf numFmtId="0" fontId="31" fillId="0" borderId="0" xfId="0" applyFont="1"/>
    <xf numFmtId="0" fontId="19" fillId="0" borderId="0" xfId="26" applyFont="1" applyAlignment="1">
      <alignment horizontal="left"/>
    </xf>
    <xf numFmtId="0" fontId="30" fillId="0" borderId="0" xfId="0" applyFont="1" applyAlignment="1">
      <alignment horizontal="left"/>
    </xf>
    <xf numFmtId="0" fontId="20" fillId="0" borderId="0" xfId="29" applyFont="1"/>
    <xf numFmtId="0" fontId="30" fillId="0" borderId="0" xfId="0" applyFont="1"/>
    <xf numFmtId="0" fontId="19" fillId="0" borderId="0" xfId="29" applyFont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19" fillId="0" borderId="21" xfId="29" applyFont="1" applyBorder="1" applyAlignment="1">
      <alignment horizontal="center" vertical="center"/>
    </xf>
    <xf numFmtId="0" fontId="19" fillId="0" borderId="22" xfId="29" applyFont="1" applyBorder="1" applyAlignment="1">
      <alignment horizontal="center" vertical="center"/>
    </xf>
    <xf numFmtId="0" fontId="19" fillId="0" borderId="23" xfId="29" applyFont="1" applyBorder="1" applyAlignment="1">
      <alignment horizontal="center" vertical="center"/>
    </xf>
    <xf numFmtId="0" fontId="34" fillId="0" borderId="0" xfId="29" applyFont="1"/>
    <xf numFmtId="0" fontId="15" fillId="0" borderId="0" xfId="29" applyFont="1"/>
    <xf numFmtId="0" fontId="18" fillId="0" borderId="0" xfId="29" applyFont="1" applyAlignment="1">
      <alignment horizontal="left"/>
    </xf>
    <xf numFmtId="0" fontId="18" fillId="0" borderId="0" xfId="29" applyFont="1" applyAlignment="1">
      <alignment horizontal="center"/>
    </xf>
    <xf numFmtId="0" fontId="37" fillId="0" borderId="4" xfId="29" applyFont="1" applyBorder="1" applyAlignment="1">
      <alignment horizontal="center" vertical="center"/>
    </xf>
    <xf numFmtId="0" fontId="37" fillId="0" borderId="20" xfId="29" applyFont="1" applyBorder="1" applyAlignment="1">
      <alignment horizontal="center" vertical="center"/>
    </xf>
    <xf numFmtId="0" fontId="37" fillId="0" borderId="5" xfId="29" applyFont="1" applyBorder="1" applyAlignment="1">
      <alignment horizontal="center" vertical="center"/>
    </xf>
    <xf numFmtId="0" fontId="38" fillId="0" borderId="0" xfId="0" applyFont="1"/>
    <xf numFmtId="0" fontId="39" fillId="0" borderId="0" xfId="0" applyFont="1"/>
    <xf numFmtId="0" fontId="37" fillId="0" borderId="17" xfId="29" applyFont="1" applyBorder="1" applyAlignment="1">
      <alignment horizontal="center" vertical="center"/>
    </xf>
    <xf numFmtId="0" fontId="37" fillId="0" borderId="6" xfId="29" applyFont="1" applyBorder="1" applyAlignment="1">
      <alignment horizontal="center" vertical="center"/>
    </xf>
    <xf numFmtId="0" fontId="37" fillId="0" borderId="4" xfId="29" applyFont="1" applyBorder="1" applyAlignment="1">
      <alignment horizontal="center"/>
    </xf>
    <xf numFmtId="0" fontId="37" fillId="0" borderId="12" xfId="29" applyFont="1" applyBorder="1" applyAlignment="1">
      <alignment horizontal="center" vertical="center"/>
    </xf>
    <xf numFmtId="0" fontId="41" fillId="0" borderId="14" xfId="29" applyFont="1" applyBorder="1" applyAlignment="1">
      <alignment horizontal="center"/>
    </xf>
    <xf numFmtId="0" fontId="41" fillId="0" borderId="15" xfId="29" applyFont="1" applyBorder="1" applyAlignment="1">
      <alignment horizontal="center"/>
    </xf>
    <xf numFmtId="0" fontId="41" fillId="0" borderId="16" xfId="29" applyFont="1" applyBorder="1" applyAlignment="1">
      <alignment horizontal="center"/>
    </xf>
    <xf numFmtId="0" fontId="43" fillId="0" borderId="0" xfId="29" applyFont="1"/>
    <xf numFmtId="0" fontId="37" fillId="0" borderId="19" xfId="29" applyFont="1" applyBorder="1" applyAlignment="1">
      <alignment horizontal="center" vertical="center"/>
    </xf>
    <xf numFmtId="0" fontId="44" fillId="0" borderId="4" xfId="29" applyFont="1" applyBorder="1" applyAlignment="1">
      <alignment horizontal="center" vertical="center" wrapText="1"/>
    </xf>
    <xf numFmtId="0" fontId="37" fillId="0" borderId="18" xfId="29" applyFont="1" applyBorder="1" applyAlignment="1">
      <alignment horizontal="center" vertical="center"/>
    </xf>
    <xf numFmtId="0" fontId="37" fillId="0" borderId="13" xfId="29" applyFont="1" applyBorder="1" applyAlignment="1">
      <alignment horizontal="center" vertical="center"/>
    </xf>
    <xf numFmtId="0" fontId="45" fillId="0" borderId="0" xfId="26" applyFont="1"/>
    <xf numFmtId="0" fontId="47" fillId="0" borderId="0" xfId="26" applyFont="1"/>
    <xf numFmtId="0" fontId="46" fillId="0" borderId="0" xfId="26" applyFont="1" applyAlignment="1">
      <alignment horizontal="left"/>
    </xf>
    <xf numFmtId="0" fontId="45" fillId="0" borderId="0" xfId="28" applyFont="1"/>
    <xf numFmtId="0" fontId="47" fillId="0" borderId="0" xfId="28" applyFont="1"/>
    <xf numFmtId="0" fontId="48" fillId="0" borderId="0" xfId="29" applyFont="1"/>
    <xf numFmtId="0" fontId="49" fillId="0" borderId="0" xfId="29" applyFont="1" applyAlignment="1">
      <alignment vertical="center"/>
    </xf>
    <xf numFmtId="0" fontId="45" fillId="0" borderId="0" xfId="29" applyFont="1"/>
    <xf numFmtId="0" fontId="50" fillId="0" borderId="0" xfId="29" applyFont="1"/>
    <xf numFmtId="0" fontId="47" fillId="0" borderId="0" xfId="29" applyFont="1"/>
    <xf numFmtId="0" fontId="49" fillId="0" borderId="0" xfId="29" applyFont="1" applyAlignment="1">
      <alignment horizontal="left"/>
    </xf>
    <xf numFmtId="0" fontId="50" fillId="0" borderId="0" xfId="0" applyFont="1"/>
    <xf numFmtId="0" fontId="46" fillId="0" borderId="0" xfId="29" applyFont="1"/>
    <xf numFmtId="0" fontId="46" fillId="0" borderId="0" xfId="27" applyFont="1"/>
    <xf numFmtId="0" fontId="42" fillId="0" borderId="0" xfId="29" applyFont="1"/>
    <xf numFmtId="0" fontId="45" fillId="0" borderId="0" xfId="29" applyFont="1" applyAlignment="1">
      <alignment horizontal="left"/>
    </xf>
    <xf numFmtId="0" fontId="51" fillId="0" borderId="0" xfId="29" applyFont="1"/>
    <xf numFmtId="0" fontId="51" fillId="0" borderId="0" xfId="0" applyFont="1"/>
    <xf numFmtId="0" fontId="42" fillId="0" borderId="0" xfId="27" applyFont="1"/>
    <xf numFmtId="0" fontId="49" fillId="0" borderId="0" xfId="29" applyFont="1"/>
    <xf numFmtId="0" fontId="52" fillId="0" borderId="0" xfId="27" applyFont="1"/>
    <xf numFmtId="0" fontId="53" fillId="0" borderId="0" xfId="27" applyFont="1"/>
    <xf numFmtId="0" fontId="51" fillId="0" borderId="0" xfId="27" applyFont="1"/>
    <xf numFmtId="0" fontId="35" fillId="0" borderId="0" xfId="29" applyFont="1" applyAlignment="1">
      <alignment horizontal="left"/>
    </xf>
    <xf numFmtId="0" fontId="35" fillId="0" borderId="0" xfId="29" applyFont="1" applyAlignment="1">
      <alignment horizontal="left" vertical="top"/>
    </xf>
    <xf numFmtId="0" fontId="35" fillId="0" borderId="0" xfId="29" applyFont="1"/>
    <xf numFmtId="0" fontId="46" fillId="0" borderId="0" xfId="0" applyFont="1" applyAlignment="1">
      <alignment vertical="top"/>
    </xf>
    <xf numFmtId="0" fontId="46" fillId="0" borderId="0" xfId="0" applyFont="1"/>
    <xf numFmtId="0" fontId="55" fillId="0" borderId="0" xfId="0" applyFont="1"/>
    <xf numFmtId="0" fontId="47" fillId="0" borderId="0" xfId="0" applyFont="1"/>
    <xf numFmtId="0" fontId="45" fillId="0" borderId="0" xfId="0" applyFont="1"/>
    <xf numFmtId="0" fontId="56" fillId="0" borderId="0" xfId="0" applyFont="1"/>
    <xf numFmtId="0" fontId="37" fillId="0" borderId="77" xfId="29" applyFont="1" applyBorder="1" applyAlignment="1">
      <alignment horizontal="center" vertical="center"/>
    </xf>
    <xf numFmtId="0" fontId="37" fillId="0" borderId="58" xfId="29" applyFont="1" applyBorder="1" applyAlignment="1">
      <alignment horizontal="center" vertical="center"/>
    </xf>
    <xf numFmtId="0" fontId="37" fillId="0" borderId="71" xfId="29" applyFont="1" applyBorder="1" applyAlignment="1">
      <alignment horizontal="center" vertical="center"/>
    </xf>
    <xf numFmtId="0" fontId="37" fillId="0" borderId="71" xfId="29" applyFont="1" applyBorder="1" applyAlignment="1">
      <alignment horizontal="center"/>
    </xf>
    <xf numFmtId="0" fontId="37" fillId="0" borderId="72" xfId="29" applyFont="1" applyBorder="1" applyAlignment="1">
      <alignment horizontal="center"/>
    </xf>
    <xf numFmtId="0" fontId="37" fillId="0" borderId="73" xfId="29" applyFont="1" applyBorder="1" applyAlignment="1">
      <alignment horizontal="center"/>
    </xf>
    <xf numFmtId="0" fontId="54" fillId="0" borderId="0" xfId="26" applyFont="1" applyAlignment="1">
      <alignment horizontal="left"/>
    </xf>
    <xf numFmtId="0" fontId="25" fillId="0" borderId="79" xfId="0" applyFont="1" applyBorder="1" applyAlignment="1">
      <alignment horizontal="center"/>
    </xf>
    <xf numFmtId="0" fontId="25" fillId="0" borderId="80" xfId="0" applyFont="1" applyBorder="1" applyAlignment="1">
      <alignment horizontal="center"/>
    </xf>
    <xf numFmtId="0" fontId="25" fillId="0" borderId="81" xfId="0" applyFont="1" applyBorder="1" applyAlignment="1">
      <alignment horizontal="center"/>
    </xf>
    <xf numFmtId="0" fontId="25" fillId="0" borderId="60" xfId="0" applyFont="1" applyBorder="1" applyAlignment="1">
      <alignment horizontal="center"/>
    </xf>
    <xf numFmtId="0" fontId="25" fillId="0" borderId="82" xfId="0" applyFont="1" applyBorder="1" applyAlignment="1">
      <alignment horizontal="center"/>
    </xf>
    <xf numFmtId="0" fontId="25" fillId="0" borderId="83" xfId="0" applyFont="1" applyBorder="1" applyAlignment="1">
      <alignment horizontal="center"/>
    </xf>
    <xf numFmtId="0" fontId="37" fillId="0" borderId="27" xfId="29" applyFont="1" applyBorder="1" applyAlignment="1">
      <alignment horizontal="center" vertical="center"/>
    </xf>
    <xf numFmtId="0" fontId="37" fillId="0" borderId="27" xfId="29" applyFont="1" applyBorder="1" applyAlignment="1">
      <alignment horizontal="center"/>
    </xf>
    <xf numFmtId="0" fontId="37" fillId="0" borderId="87" xfId="29" applyFont="1" applyBorder="1" applyAlignment="1">
      <alignment horizontal="center" vertical="center"/>
    </xf>
    <xf numFmtId="0" fontId="37" fillId="0" borderId="88" xfId="29" applyFont="1" applyBorder="1" applyAlignment="1">
      <alignment horizontal="center"/>
    </xf>
    <xf numFmtId="0" fontId="37" fillId="0" borderId="89" xfId="29" applyFont="1" applyBorder="1" applyAlignment="1">
      <alignment horizontal="center" vertical="center"/>
    </xf>
    <xf numFmtId="0" fontId="37" fillId="0" borderId="90" xfId="29" applyFont="1" applyBorder="1" applyAlignment="1">
      <alignment horizontal="center" vertical="center"/>
    </xf>
    <xf numFmtId="0" fontId="37" fillId="0" borderId="90" xfId="29" applyFont="1" applyBorder="1" applyAlignment="1">
      <alignment horizontal="center"/>
    </xf>
    <xf numFmtId="0" fontId="37" fillId="0" borderId="91" xfId="29" applyFont="1" applyBorder="1" applyAlignment="1">
      <alignment horizontal="center"/>
    </xf>
    <xf numFmtId="0" fontId="18" fillId="0" borderId="0" xfId="29" applyFont="1" applyAlignment="1">
      <alignment horizontal="left" wrapText="1"/>
    </xf>
    <xf numFmtId="0" fontId="36" fillId="0" borderId="107" xfId="0" applyFont="1" applyBorder="1"/>
    <xf numFmtId="0" fontId="44" fillId="0" borderId="40" xfId="0" applyFont="1" applyBorder="1"/>
    <xf numFmtId="0" fontId="24" fillId="0" borderId="28" xfId="0" applyFont="1" applyBorder="1" applyAlignment="1">
      <alignment horizontal="center" textRotation="90" wrapText="1"/>
    </xf>
    <xf numFmtId="0" fontId="24" fillId="0" borderId="30" xfId="0" applyFont="1" applyBorder="1" applyAlignment="1">
      <alignment horizontal="center" textRotation="90" wrapText="1"/>
    </xf>
    <xf numFmtId="0" fontId="18" fillId="0" borderId="62" xfId="0" applyFont="1" applyBorder="1" applyAlignment="1">
      <alignment horizontal="center"/>
    </xf>
    <xf numFmtId="0" fontId="18" fillId="0" borderId="63" xfId="0" applyFont="1" applyBorder="1" applyAlignment="1">
      <alignment horizontal="center"/>
    </xf>
    <xf numFmtId="0" fontId="18" fillId="0" borderId="43" xfId="0" applyFont="1" applyBorder="1" applyAlignment="1">
      <alignment horizontal="center"/>
    </xf>
    <xf numFmtId="0" fontId="18" fillId="0" borderId="35" xfId="0" applyFont="1" applyBorder="1" applyAlignment="1">
      <alignment horizontal="center"/>
    </xf>
    <xf numFmtId="0" fontId="25" fillId="0" borderId="70" xfId="0" applyFont="1" applyBorder="1" applyAlignment="1">
      <alignment horizontal="center"/>
    </xf>
    <xf numFmtId="0" fontId="25" fillId="0" borderId="104" xfId="0" applyFont="1" applyBorder="1" applyAlignment="1">
      <alignment horizontal="center"/>
    </xf>
    <xf numFmtId="0" fontId="20" fillId="0" borderId="111" xfId="29" applyFont="1" applyBorder="1" applyAlignment="1">
      <alignment horizontal="center"/>
    </xf>
    <xf numFmtId="0" fontId="20" fillId="0" borderId="105" xfId="29" applyFont="1" applyBorder="1" applyAlignment="1">
      <alignment horizontal="center"/>
    </xf>
    <xf numFmtId="0" fontId="37" fillId="0" borderId="93" xfId="0" applyFont="1" applyBorder="1" applyAlignment="1">
      <alignment horizontal="center" wrapText="1"/>
    </xf>
    <xf numFmtId="0" fontId="37" fillId="0" borderId="94" xfId="0" applyFont="1" applyBorder="1" applyAlignment="1">
      <alignment horizontal="center" wrapText="1"/>
    </xf>
    <xf numFmtId="0" fontId="37" fillId="0" borderId="95" xfId="0" applyFont="1" applyBorder="1" applyAlignment="1">
      <alignment horizontal="center" wrapText="1"/>
    </xf>
    <xf numFmtId="0" fontId="20" fillId="0" borderId="114" xfId="29" applyFont="1" applyBorder="1" applyAlignment="1">
      <alignment horizontal="center"/>
    </xf>
    <xf numFmtId="0" fontId="18" fillId="0" borderId="92" xfId="0" applyFont="1" applyBorder="1" applyAlignment="1">
      <alignment horizontal="center"/>
    </xf>
    <xf numFmtId="0" fontId="58" fillId="0" borderId="62" xfId="0" applyFont="1" applyBorder="1" applyAlignment="1">
      <alignment horizontal="center"/>
    </xf>
    <xf numFmtId="0" fontId="58" fillId="0" borderId="63" xfId="0" applyFont="1" applyBorder="1" applyAlignment="1">
      <alignment horizontal="center"/>
    </xf>
    <xf numFmtId="0" fontId="58" fillId="0" borderId="112" xfId="0" applyFont="1" applyBorder="1" applyAlignment="1">
      <alignment horizontal="center"/>
    </xf>
    <xf numFmtId="0" fontId="58" fillId="0" borderId="60" xfId="0" applyFont="1" applyBorder="1" applyAlignment="1">
      <alignment horizontal="center"/>
    </xf>
    <xf numFmtId="0" fontId="58" fillId="0" borderId="82" xfId="0" applyFont="1" applyBorder="1" applyAlignment="1">
      <alignment horizontal="center"/>
    </xf>
    <xf numFmtId="0" fontId="20" fillId="0" borderId="108" xfId="29" applyFont="1" applyBorder="1" applyAlignment="1">
      <alignment horizontal="center"/>
    </xf>
    <xf numFmtId="0" fontId="36" fillId="0" borderId="104" xfId="0" applyFont="1" applyBorder="1" applyAlignment="1">
      <alignment horizontal="center"/>
    </xf>
    <xf numFmtId="0" fontId="58" fillId="0" borderId="76" xfId="0" applyFont="1" applyBorder="1" applyAlignment="1">
      <alignment horizontal="center"/>
    </xf>
    <xf numFmtId="0" fontId="58" fillId="0" borderId="104" xfId="0" applyFont="1" applyBorder="1" applyAlignment="1">
      <alignment horizontal="center"/>
    </xf>
    <xf numFmtId="0" fontId="58" fillId="0" borderId="105" xfId="0" applyFont="1" applyBorder="1" applyAlignment="1">
      <alignment horizontal="center"/>
    </xf>
    <xf numFmtId="0" fontId="10" fillId="0" borderId="106" xfId="29" applyFont="1" applyBorder="1" applyAlignment="1">
      <alignment horizontal="center"/>
    </xf>
    <xf numFmtId="0" fontId="20" fillId="0" borderId="113" xfId="29" applyFont="1" applyBorder="1" applyAlignment="1">
      <alignment horizontal="center"/>
    </xf>
    <xf numFmtId="0" fontId="35" fillId="0" borderId="98" xfId="0" applyFont="1" applyBorder="1" applyAlignment="1">
      <alignment textRotation="90"/>
    </xf>
    <xf numFmtId="0" fontId="35" fillId="0" borderId="99" xfId="0" applyFont="1" applyBorder="1" applyAlignment="1">
      <alignment textRotation="90"/>
    </xf>
    <xf numFmtId="0" fontId="35" fillId="0" borderId="100" xfId="0" applyFont="1" applyBorder="1" applyAlignment="1">
      <alignment textRotation="90"/>
    </xf>
    <xf numFmtId="0" fontId="18" fillId="0" borderId="69" xfId="0" applyFont="1" applyBorder="1"/>
    <xf numFmtId="0" fontId="18" fillId="0" borderId="70" xfId="0" applyFont="1" applyBorder="1"/>
    <xf numFmtId="0" fontId="18" fillId="0" borderId="80" xfId="0" applyFont="1" applyBorder="1"/>
    <xf numFmtId="0" fontId="11" fillId="0" borderId="20" xfId="29" applyFont="1" applyBorder="1" applyAlignment="1">
      <alignment horizontal="center" vertical="center" wrapText="1"/>
    </xf>
    <xf numFmtId="0" fontId="11" fillId="0" borderId="5" xfId="29" applyFont="1" applyBorder="1" applyAlignment="1">
      <alignment horizontal="center" vertical="center" wrapText="1"/>
    </xf>
    <xf numFmtId="0" fontId="11" fillId="0" borderId="17" xfId="29" applyFont="1" applyBorder="1" applyAlignment="1">
      <alignment horizontal="center" vertical="center" wrapText="1"/>
    </xf>
    <xf numFmtId="0" fontId="11" fillId="0" borderId="4" xfId="29" applyFont="1" applyBorder="1" applyAlignment="1">
      <alignment horizontal="center" vertical="center" wrapText="1"/>
    </xf>
    <xf numFmtId="0" fontId="11" fillId="0" borderId="18" xfId="29" applyFont="1" applyBorder="1" applyAlignment="1">
      <alignment horizontal="center" vertical="center" wrapText="1"/>
    </xf>
    <xf numFmtId="0" fontId="11" fillId="0" borderId="12" xfId="29" applyFont="1" applyBorder="1" applyAlignment="1">
      <alignment horizontal="center" vertical="center" wrapText="1"/>
    </xf>
    <xf numFmtId="0" fontId="19" fillId="0" borderId="5" xfId="29" applyFont="1" applyBorder="1" applyAlignment="1">
      <alignment horizontal="center" vertical="center" wrapText="1"/>
    </xf>
    <xf numFmtId="0" fontId="19" fillId="0" borderId="19" xfId="29" applyFont="1" applyBorder="1" applyAlignment="1">
      <alignment horizontal="center" vertical="center" wrapText="1"/>
    </xf>
    <xf numFmtId="0" fontId="19" fillId="0" borderId="4" xfId="29" applyFont="1" applyBorder="1" applyAlignment="1">
      <alignment horizontal="center" vertical="center" wrapText="1"/>
    </xf>
    <xf numFmtId="0" fontId="19" fillId="0" borderId="6" xfId="29" applyFont="1" applyBorder="1" applyAlignment="1">
      <alignment horizontal="center" vertical="center" wrapText="1"/>
    </xf>
    <xf numFmtId="0" fontId="19" fillId="0" borderId="20" xfId="29" applyFont="1" applyBorder="1" applyAlignment="1">
      <alignment horizontal="center" vertical="center" textRotation="90" wrapText="1"/>
    </xf>
    <xf numFmtId="0" fontId="19" fillId="0" borderId="5" xfId="29" applyFont="1" applyBorder="1" applyAlignment="1">
      <alignment horizontal="center" vertical="center" textRotation="90" wrapText="1"/>
    </xf>
    <xf numFmtId="0" fontId="19" fillId="0" borderId="17" xfId="29" applyFont="1" applyBorder="1" applyAlignment="1">
      <alignment horizontal="center" vertical="center" textRotation="90" wrapText="1"/>
    </xf>
    <xf numFmtId="0" fontId="19" fillId="0" borderId="4" xfId="29" applyFont="1" applyBorder="1" applyAlignment="1">
      <alignment horizontal="center" vertical="center" textRotation="90" wrapText="1"/>
    </xf>
    <xf numFmtId="0" fontId="19" fillId="0" borderId="18" xfId="29" applyFont="1" applyBorder="1" applyAlignment="1">
      <alignment horizontal="center" vertical="center" textRotation="90" wrapText="1"/>
    </xf>
    <xf numFmtId="0" fontId="19" fillId="0" borderId="12" xfId="29" applyFont="1" applyBorder="1" applyAlignment="1">
      <alignment horizontal="center" vertical="center" textRotation="90" wrapText="1"/>
    </xf>
    <xf numFmtId="0" fontId="24" fillId="0" borderId="28" xfId="0" applyFont="1" applyBorder="1" applyAlignment="1">
      <alignment horizontal="center" textRotation="90" wrapText="1"/>
    </xf>
    <xf numFmtId="0" fontId="24" fillId="0" borderId="65" xfId="0" applyFont="1" applyBorder="1" applyAlignment="1">
      <alignment horizontal="center" textRotation="90" wrapText="1"/>
    </xf>
    <xf numFmtId="0" fontId="24" fillId="0" borderId="30" xfId="0" applyFont="1" applyBorder="1" applyAlignment="1">
      <alignment horizontal="center" textRotation="90" wrapText="1"/>
    </xf>
    <xf numFmtId="0" fontId="24" fillId="0" borderId="66" xfId="0" applyFont="1" applyBorder="1" applyAlignment="1">
      <alignment horizontal="center" textRotation="90" wrapText="1"/>
    </xf>
    <xf numFmtId="0" fontId="20" fillId="0" borderId="42" xfId="0" applyFont="1" applyBorder="1"/>
    <xf numFmtId="0" fontId="20" fillId="0" borderId="109" xfId="0" applyFont="1" applyBorder="1"/>
    <xf numFmtId="0" fontId="18" fillId="0" borderId="25" xfId="0" applyFont="1" applyBorder="1" applyAlignment="1">
      <alignment horizontal="center"/>
    </xf>
    <xf numFmtId="0" fontId="18" fillId="0" borderId="109" xfId="0" applyFont="1" applyBorder="1" applyAlignment="1">
      <alignment horizontal="center"/>
    </xf>
    <xf numFmtId="0" fontId="37" fillId="0" borderId="24" xfId="29" applyFont="1" applyBorder="1" applyAlignment="1">
      <alignment horizontal="center" vertical="center"/>
    </xf>
    <xf numFmtId="0" fontId="37" fillId="0" borderId="27" xfId="29" applyFont="1" applyBorder="1" applyAlignment="1">
      <alignment horizontal="center" vertical="center"/>
    </xf>
    <xf numFmtId="0" fontId="36" fillId="0" borderId="64" xfId="0" applyFont="1" applyBorder="1" applyAlignment="1">
      <alignment horizontal="left" vertical="center" wrapText="1"/>
    </xf>
    <xf numFmtId="0" fontId="36" fillId="0" borderId="25" xfId="0" applyFont="1" applyBorder="1" applyAlignment="1">
      <alignment horizontal="left" vertical="center" wrapText="1"/>
    </xf>
    <xf numFmtId="49" fontId="35" fillId="0" borderId="59" xfId="26" applyNumberFormat="1" applyFont="1" applyBorder="1" applyAlignment="1">
      <alignment horizontal="left" vertical="center"/>
    </xf>
    <xf numFmtId="49" fontId="35" fillId="0" borderId="75" xfId="26" applyNumberFormat="1" applyFont="1" applyBorder="1" applyAlignment="1">
      <alignment horizontal="left" vertical="center"/>
    </xf>
    <xf numFmtId="0" fontId="18" fillId="0" borderId="101" xfId="0" applyFont="1" applyBorder="1" applyAlignment="1">
      <alignment horizontal="center"/>
    </xf>
    <xf numFmtId="0" fontId="18" fillId="0" borderId="102" xfId="0" applyFont="1" applyBorder="1" applyAlignment="1">
      <alignment horizontal="center"/>
    </xf>
    <xf numFmtId="0" fontId="18" fillId="0" borderId="103" xfId="0" applyFont="1" applyBorder="1" applyAlignment="1">
      <alignment horizontal="center"/>
    </xf>
    <xf numFmtId="0" fontId="18" fillId="0" borderId="0" xfId="29" applyFont="1" applyAlignment="1">
      <alignment horizontal="left" wrapText="1"/>
    </xf>
    <xf numFmtId="0" fontId="18" fillId="0" borderId="97" xfId="29" applyFont="1" applyBorder="1" applyAlignment="1">
      <alignment horizontal="center" vertical="center"/>
    </xf>
    <xf numFmtId="0" fontId="18" fillId="0" borderId="96" xfId="29" applyFont="1" applyBorder="1" applyAlignment="1">
      <alignment horizontal="center" vertical="center"/>
    </xf>
    <xf numFmtId="0" fontId="18" fillId="0" borderId="50" xfId="29" applyFont="1" applyBorder="1" applyAlignment="1">
      <alignment horizontal="center" vertical="center"/>
    </xf>
    <xf numFmtId="0" fontId="18" fillId="0" borderId="43" xfId="29" applyFont="1" applyBorder="1" applyAlignment="1">
      <alignment horizontal="center" vertical="center"/>
    </xf>
    <xf numFmtId="0" fontId="18" fillId="0" borderId="39" xfId="29" applyFont="1" applyBorder="1" applyAlignment="1">
      <alignment horizontal="center" vertical="center"/>
    </xf>
    <xf numFmtId="0" fontId="18" fillId="0" borderId="33" xfId="29" applyFont="1" applyBorder="1" applyAlignment="1">
      <alignment horizontal="center" vertical="center"/>
    </xf>
    <xf numFmtId="0" fontId="29" fillId="0" borderId="37" xfId="29" applyFont="1" applyBorder="1" applyAlignment="1">
      <alignment horizontal="center" vertical="center" wrapText="1"/>
    </xf>
    <xf numFmtId="0" fontId="29" fillId="0" borderId="38" xfId="29" applyFont="1" applyBorder="1" applyAlignment="1">
      <alignment horizontal="center" vertical="center" wrapText="1"/>
    </xf>
    <xf numFmtId="0" fontId="29" fillId="0" borderId="39" xfId="29" applyFont="1" applyBorder="1" applyAlignment="1">
      <alignment horizontal="center" vertical="center" wrapText="1"/>
    </xf>
    <xf numFmtId="0" fontId="29" fillId="0" borderId="40" xfId="29" applyFont="1" applyBorder="1" applyAlignment="1">
      <alignment horizontal="center" vertical="center" wrapText="1"/>
    </xf>
    <xf numFmtId="0" fontId="29" fillId="0" borderId="35" xfId="29" applyFont="1" applyBorder="1" applyAlignment="1">
      <alignment horizontal="center" vertical="center" wrapText="1"/>
    </xf>
    <xf numFmtId="0" fontId="29" fillId="0" borderId="33" xfId="29" applyFont="1" applyBorder="1" applyAlignment="1">
      <alignment horizontal="center" vertical="center" wrapText="1"/>
    </xf>
    <xf numFmtId="0" fontId="18" fillId="0" borderId="67" xfId="0" applyFont="1" applyBorder="1" applyAlignment="1">
      <alignment horizontal="center"/>
    </xf>
    <xf numFmtId="0" fontId="18" fillId="0" borderId="46" xfId="0" applyFont="1" applyBorder="1" applyAlignment="1">
      <alignment horizontal="center"/>
    </xf>
    <xf numFmtId="0" fontId="18" fillId="0" borderId="110" xfId="0" applyFont="1" applyBorder="1" applyAlignment="1">
      <alignment horizontal="center"/>
    </xf>
    <xf numFmtId="0" fontId="18" fillId="0" borderId="32" xfId="0" applyFont="1" applyBorder="1" applyAlignment="1">
      <alignment horizontal="center"/>
    </xf>
    <xf numFmtId="0" fontId="16" fillId="0" borderId="35" xfId="29" applyFont="1" applyBorder="1" applyAlignment="1">
      <alignment horizontal="center"/>
    </xf>
    <xf numFmtId="0" fontId="19" fillId="0" borderId="20" xfId="29" applyFont="1" applyBorder="1" applyAlignment="1">
      <alignment horizontal="left" vertical="center" textRotation="90" wrapText="1"/>
    </xf>
    <xf numFmtId="0" fontId="19" fillId="0" borderId="30" xfId="29" applyFont="1" applyBorder="1" applyAlignment="1">
      <alignment horizontal="left" vertical="center" textRotation="90" wrapText="1"/>
    </xf>
    <xf numFmtId="0" fontId="19" fillId="0" borderId="17" xfId="29" applyFont="1" applyBorder="1" applyAlignment="1">
      <alignment horizontal="left" vertical="center" textRotation="90" wrapText="1"/>
    </xf>
    <xf numFmtId="0" fontId="19" fillId="0" borderId="24" xfId="29" applyFont="1" applyBorder="1" applyAlignment="1">
      <alignment horizontal="left" vertical="center" textRotation="90" wrapText="1"/>
    </xf>
    <xf numFmtId="0" fontId="19" fillId="0" borderId="18" xfId="29" applyFont="1" applyBorder="1" applyAlignment="1">
      <alignment horizontal="left" vertical="center" textRotation="90" wrapText="1"/>
    </xf>
    <xf numFmtId="0" fontId="19" fillId="0" borderId="32" xfId="29" applyFont="1" applyBorder="1" applyAlignment="1">
      <alignment horizontal="left" vertical="center" textRotation="90" wrapText="1"/>
    </xf>
    <xf numFmtId="0" fontId="19" fillId="0" borderId="5" xfId="29" applyFont="1" applyBorder="1" applyAlignment="1">
      <alignment horizontal="center"/>
    </xf>
    <xf numFmtId="0" fontId="19" fillId="0" borderId="30" xfId="29" applyFont="1" applyBorder="1" applyAlignment="1">
      <alignment horizontal="center"/>
    </xf>
    <xf numFmtId="0" fontId="19" fillId="0" borderId="4" xfId="29" applyFont="1" applyBorder="1" applyAlignment="1">
      <alignment horizontal="center" vertical="center" textRotation="90"/>
    </xf>
    <xf numFmtId="0" fontId="19" fillId="0" borderId="12" xfId="29" applyFont="1" applyBorder="1" applyAlignment="1">
      <alignment horizontal="center" vertical="center" textRotation="90"/>
    </xf>
    <xf numFmtId="0" fontId="19" fillId="0" borderId="4" xfId="29" applyFont="1" applyBorder="1" applyAlignment="1">
      <alignment horizontal="center"/>
    </xf>
    <xf numFmtId="0" fontId="12" fillId="0" borderId="4" xfId="29" applyFont="1" applyBorder="1" applyAlignment="1">
      <alignment horizontal="center" vertical="center" textRotation="90" wrapText="1"/>
    </xf>
    <xf numFmtId="0" fontId="12" fillId="0" borderId="12" xfId="29" applyFont="1" applyBorder="1" applyAlignment="1">
      <alignment horizontal="center" vertical="center" textRotation="90" wrapText="1"/>
    </xf>
    <xf numFmtId="0" fontId="12" fillId="0" borderId="24" xfId="29" applyFont="1" applyBorder="1" applyAlignment="1">
      <alignment horizontal="center" vertical="center" textRotation="90" wrapText="1"/>
    </xf>
    <xf numFmtId="0" fontId="12" fillId="0" borderId="32" xfId="29" applyFont="1" applyBorder="1" applyAlignment="1">
      <alignment horizontal="center" vertical="center" textRotation="90" wrapText="1"/>
    </xf>
    <xf numFmtId="0" fontId="19" fillId="0" borderId="17" xfId="29" applyFont="1" applyBorder="1" applyAlignment="1">
      <alignment horizontal="center"/>
    </xf>
    <xf numFmtId="0" fontId="19" fillId="0" borderId="6" xfId="29" applyFont="1" applyBorder="1" applyAlignment="1">
      <alignment horizontal="center"/>
    </xf>
    <xf numFmtId="0" fontId="37" fillId="0" borderId="4" xfId="29" applyFont="1" applyBorder="1" applyAlignment="1">
      <alignment horizontal="center" vertical="center"/>
    </xf>
    <xf numFmtId="0" fontId="19" fillId="0" borderId="18" xfId="29" applyFont="1" applyBorder="1" applyAlignment="1">
      <alignment horizontal="center"/>
    </xf>
    <xf numFmtId="0" fontId="19" fillId="0" borderId="12" xfId="29" applyFont="1" applyBorder="1" applyAlignment="1">
      <alignment horizontal="center"/>
    </xf>
    <xf numFmtId="0" fontId="19" fillId="0" borderId="13" xfId="29" applyFont="1" applyBorder="1" applyAlignment="1">
      <alignment horizontal="center"/>
    </xf>
    <xf numFmtId="0" fontId="37" fillId="0" borderId="5" xfId="29" applyFont="1" applyBorder="1" applyAlignment="1">
      <alignment horizontal="center" vertical="center"/>
    </xf>
    <xf numFmtId="0" fontId="37" fillId="0" borderId="7" xfId="29" applyFont="1" applyBorder="1" applyAlignment="1">
      <alignment horizontal="center" vertical="center"/>
    </xf>
    <xf numFmtId="0" fontId="37" fillId="0" borderId="8" xfId="29" applyFont="1" applyBorder="1" applyAlignment="1">
      <alignment horizontal="center" vertical="center"/>
    </xf>
    <xf numFmtId="0" fontId="37" fillId="0" borderId="17" xfId="29" applyFont="1" applyBorder="1" applyAlignment="1">
      <alignment horizontal="center" vertical="center"/>
    </xf>
    <xf numFmtId="0" fontId="54" fillId="0" borderId="0" xfId="0" applyFont="1" applyAlignment="1">
      <alignment horizontal="left"/>
    </xf>
    <xf numFmtId="0" fontId="37" fillId="0" borderId="25" xfId="29" applyFont="1" applyBorder="1" applyAlignment="1">
      <alignment horizontal="center" vertical="center"/>
    </xf>
    <xf numFmtId="0" fontId="37" fillId="0" borderId="26" xfId="29" applyFont="1" applyBorder="1" applyAlignment="1">
      <alignment horizontal="center" vertical="center"/>
    </xf>
    <xf numFmtId="0" fontId="20" fillId="0" borderId="45" xfId="0" applyFont="1" applyBorder="1"/>
    <xf numFmtId="0" fontId="20" fillId="0" borderId="110" xfId="0" applyFont="1" applyBorder="1"/>
    <xf numFmtId="0" fontId="18" fillId="0" borderId="34" xfId="0" applyFont="1" applyBorder="1" applyAlignment="1">
      <alignment horizontal="center"/>
    </xf>
    <xf numFmtId="0" fontId="18" fillId="0" borderId="68" xfId="0" applyFont="1" applyBorder="1" applyAlignment="1">
      <alignment horizontal="center"/>
    </xf>
    <xf numFmtId="0" fontId="48" fillId="0" borderId="0" xfId="29" applyFont="1" applyAlignment="1">
      <alignment horizontal="center"/>
    </xf>
    <xf numFmtId="0" fontId="49" fillId="0" borderId="0" xfId="29" applyFont="1" applyAlignment="1">
      <alignment horizontal="left" vertical="top" wrapText="1"/>
    </xf>
    <xf numFmtId="0" fontId="49" fillId="0" borderId="0" xfId="29" applyFont="1" applyAlignment="1">
      <alignment horizontal="left"/>
    </xf>
    <xf numFmtId="0" fontId="18" fillId="0" borderId="24" xfId="0" applyFont="1" applyBorder="1" applyAlignment="1">
      <alignment horizontal="center"/>
    </xf>
    <xf numFmtId="0" fontId="18" fillId="0" borderId="36" xfId="29" applyFont="1" applyBorder="1" applyAlignment="1">
      <alignment horizontal="center" vertical="center" wrapText="1"/>
    </xf>
    <xf numFmtId="0" fontId="18" fillId="0" borderId="28" xfId="29" applyFont="1" applyBorder="1" applyAlignment="1">
      <alignment horizontal="center" vertical="center" wrapText="1"/>
    </xf>
    <xf numFmtId="0" fontId="18" fillId="0" borderId="29" xfId="29" applyFont="1" applyBorder="1" applyAlignment="1">
      <alignment horizontal="center" vertical="center" wrapText="1"/>
    </xf>
    <xf numFmtId="0" fontId="17" fillId="0" borderId="30" xfId="29" applyFont="1" applyBorder="1" applyAlignment="1">
      <alignment horizontal="center" vertical="center" textRotation="90" wrapText="1"/>
    </xf>
    <xf numFmtId="0" fontId="17" fillId="0" borderId="29" xfId="29" applyFont="1" applyBorder="1" applyAlignment="1">
      <alignment horizontal="center" vertical="center" textRotation="90" wrapText="1"/>
    </xf>
    <xf numFmtId="0" fontId="17" fillId="0" borderId="31" xfId="29" applyFont="1" applyBorder="1" applyAlignment="1">
      <alignment horizontal="center" vertical="center" textRotation="90" wrapText="1"/>
    </xf>
    <xf numFmtId="0" fontId="29" fillId="0" borderId="36" xfId="29" applyFont="1" applyBorder="1" applyAlignment="1">
      <alignment horizontal="center" vertical="center" wrapText="1"/>
    </xf>
    <xf numFmtId="0" fontId="29" fillId="0" borderId="28" xfId="29" applyFont="1" applyBorder="1" applyAlignment="1">
      <alignment horizontal="center" vertical="center" wrapText="1"/>
    </xf>
    <xf numFmtId="0" fontId="29" fillId="0" borderId="31" xfId="29" applyFont="1" applyBorder="1" applyAlignment="1">
      <alignment horizontal="center" vertical="center" wrapText="1"/>
    </xf>
    <xf numFmtId="0" fontId="18" fillId="0" borderId="37" xfId="29" applyFont="1" applyBorder="1" applyAlignment="1">
      <alignment horizontal="center" vertical="center" wrapText="1"/>
    </xf>
    <xf numFmtId="0" fontId="18" fillId="0" borderId="38" xfId="29" applyFont="1" applyBorder="1" applyAlignment="1">
      <alignment horizontal="center" vertical="center" wrapText="1"/>
    </xf>
    <xf numFmtId="0" fontId="18" fillId="0" borderId="96" xfId="29" applyFont="1" applyBorder="1" applyAlignment="1">
      <alignment horizontal="center" vertical="center" wrapText="1"/>
    </xf>
    <xf numFmtId="0" fontId="18" fillId="0" borderId="40" xfId="29" applyFont="1" applyBorder="1" applyAlignment="1">
      <alignment horizontal="center" vertical="center" wrapText="1"/>
    </xf>
    <xf numFmtId="0" fontId="18" fillId="0" borderId="35" xfId="29" applyFont="1" applyBorder="1" applyAlignment="1">
      <alignment horizontal="center" vertical="center" wrapText="1"/>
    </xf>
    <xf numFmtId="0" fontId="18" fillId="0" borderId="43" xfId="29" applyFont="1" applyBorder="1" applyAlignment="1">
      <alignment horizontal="center" vertical="center" wrapText="1"/>
    </xf>
    <xf numFmtId="0" fontId="11" fillId="0" borderId="0" xfId="29" applyFont="1" applyAlignment="1">
      <alignment horizontal="center"/>
    </xf>
    <xf numFmtId="0" fontId="11" fillId="0" borderId="35" xfId="29" applyFont="1" applyBorder="1" applyAlignment="1">
      <alignment horizontal="center"/>
    </xf>
    <xf numFmtId="0" fontId="25" fillId="0" borderId="36" xfId="0" applyFont="1" applyBorder="1" applyAlignment="1">
      <alignment textRotation="90"/>
    </xf>
    <xf numFmtId="0" fontId="25" fillId="0" borderId="65" xfId="0" applyFont="1" applyBorder="1" applyAlignment="1">
      <alignment textRotation="90"/>
    </xf>
    <xf numFmtId="0" fontId="12" fillId="0" borderId="4" xfId="29" applyFont="1" applyBorder="1" applyAlignment="1">
      <alignment horizontal="center" vertical="center" wrapText="1"/>
    </xf>
    <xf numFmtId="0" fontId="12" fillId="0" borderId="6" xfId="29" applyFont="1" applyBorder="1" applyAlignment="1">
      <alignment horizontal="center" vertical="center" wrapText="1"/>
    </xf>
    <xf numFmtId="0" fontId="12" fillId="0" borderId="4" xfId="29" applyFont="1" applyBorder="1" applyAlignment="1">
      <alignment horizontal="center"/>
    </xf>
    <xf numFmtId="0" fontId="21" fillId="0" borderId="4" xfId="29" applyFont="1" applyBorder="1" applyAlignment="1">
      <alignment horizontal="center" vertical="center" textRotation="90"/>
    </xf>
    <xf numFmtId="0" fontId="21" fillId="0" borderId="12" xfId="29" applyFont="1" applyBorder="1" applyAlignment="1">
      <alignment horizontal="center" vertical="center" textRotation="90"/>
    </xf>
    <xf numFmtId="0" fontId="21" fillId="0" borderId="6" xfId="29" applyFont="1" applyBorder="1" applyAlignment="1">
      <alignment horizontal="center" vertical="center" textRotation="90"/>
    </xf>
    <xf numFmtId="0" fontId="21" fillId="0" borderId="13" xfId="29" applyFont="1" applyBorder="1" applyAlignment="1">
      <alignment horizontal="center" vertical="center" textRotation="90"/>
    </xf>
    <xf numFmtId="0" fontId="59" fillId="16" borderId="64" xfId="0" applyFont="1" applyFill="1" applyBorder="1" applyAlignment="1">
      <alignment horizontal="left" vertical="center" wrapText="1"/>
    </xf>
    <xf numFmtId="0" fontId="59" fillId="16" borderId="25" xfId="0" applyFont="1" applyFill="1" applyBorder="1" applyAlignment="1">
      <alignment horizontal="left" vertical="center" wrapText="1"/>
    </xf>
    <xf numFmtId="0" fontId="36" fillId="16" borderId="69" xfId="0" applyFont="1" applyFill="1" applyBorder="1" applyAlignment="1">
      <alignment horizontal="left" vertical="center" wrapText="1"/>
    </xf>
    <xf numFmtId="0" fontId="36" fillId="16" borderId="70" xfId="0" applyFont="1" applyFill="1" applyBorder="1" applyAlignment="1">
      <alignment horizontal="left" vertical="center" wrapText="1"/>
    </xf>
    <xf numFmtId="0" fontId="37" fillId="0" borderId="9" xfId="29" applyFont="1" applyBorder="1" applyAlignment="1">
      <alignment horizontal="center" vertical="center"/>
    </xf>
    <xf numFmtId="0" fontId="37" fillId="0" borderId="41" xfId="29" applyFont="1" applyBorder="1" applyAlignment="1">
      <alignment horizontal="center" vertical="center"/>
    </xf>
    <xf numFmtId="0" fontId="37" fillId="0" borderId="20" xfId="29" applyFont="1" applyBorder="1" applyAlignment="1">
      <alignment horizontal="center" vertical="center"/>
    </xf>
    <xf numFmtId="0" fontId="37" fillId="0" borderId="6" xfId="29" applyFont="1" applyBorder="1" applyAlignment="1">
      <alignment horizontal="center" vertical="center"/>
    </xf>
    <xf numFmtId="0" fontId="37" fillId="0" borderId="42" xfId="29" applyFont="1" applyBorder="1" applyAlignment="1">
      <alignment horizontal="center" vertical="center"/>
    </xf>
    <xf numFmtId="0" fontId="59" fillId="0" borderId="64" xfId="27" applyFont="1" applyBorder="1" applyAlignment="1">
      <alignment horizontal="left" vertical="center" wrapText="1"/>
    </xf>
    <xf numFmtId="0" fontId="59" fillId="0" borderId="25" xfId="27" applyFont="1" applyBorder="1" applyAlignment="1">
      <alignment horizontal="left" vertical="center" wrapText="1"/>
    </xf>
    <xf numFmtId="49" fontId="35" fillId="0" borderId="57" xfId="26" applyNumberFormat="1" applyFont="1" applyBorder="1" applyAlignment="1">
      <alignment horizontal="left" vertical="center"/>
    </xf>
    <xf numFmtId="49" fontId="35" fillId="0" borderId="74" xfId="26" applyNumberFormat="1" applyFont="1" applyBorder="1" applyAlignment="1">
      <alignment horizontal="left" vertical="center"/>
    </xf>
    <xf numFmtId="0" fontId="36" fillId="0" borderId="64" xfId="0" applyFont="1" applyBorder="1" applyAlignment="1">
      <alignment horizontal="left" vertical="center"/>
    </xf>
    <xf numFmtId="0" fontId="36" fillId="0" borderId="25" xfId="0" applyFont="1" applyBorder="1" applyAlignment="1">
      <alignment horizontal="left" vertical="center"/>
    </xf>
    <xf numFmtId="0" fontId="37" fillId="0" borderId="12" xfId="29" applyFont="1" applyBorder="1" applyAlignment="1">
      <alignment horizontal="center" vertical="center"/>
    </xf>
    <xf numFmtId="0" fontId="37" fillId="0" borderId="12" xfId="29" applyFont="1" applyBorder="1" applyAlignment="1">
      <alignment horizontal="center"/>
    </xf>
    <xf numFmtId="0" fontId="37" fillId="0" borderId="32" xfId="29" applyFont="1" applyBorder="1" applyAlignment="1">
      <alignment horizontal="center"/>
    </xf>
    <xf numFmtId="0" fontId="37" fillId="0" borderId="4" xfId="29" applyFont="1" applyBorder="1" applyAlignment="1">
      <alignment horizontal="center"/>
    </xf>
    <xf numFmtId="0" fontId="35" fillId="0" borderId="4" xfId="29" applyFont="1" applyBorder="1" applyAlignment="1">
      <alignment horizontal="center" vertical="center"/>
    </xf>
    <xf numFmtId="0" fontId="37" fillId="0" borderId="24" xfId="29" applyFont="1" applyBorder="1" applyAlignment="1">
      <alignment horizontal="center"/>
    </xf>
    <xf numFmtId="0" fontId="57" fillId="0" borderId="20" xfId="27" applyFont="1" applyBorder="1" applyAlignment="1">
      <alignment horizontal="left" vertical="center" wrapText="1"/>
    </xf>
    <xf numFmtId="0" fontId="39" fillId="0" borderId="5" xfId="0" applyFont="1" applyBorder="1" applyAlignment="1">
      <alignment vertical="center"/>
    </xf>
    <xf numFmtId="0" fontId="39" fillId="0" borderId="19" xfId="0" applyFont="1" applyBorder="1" applyAlignment="1">
      <alignment vertical="center"/>
    </xf>
    <xf numFmtId="0" fontId="40" fillId="0" borderId="84" xfId="0" applyFont="1" applyBorder="1" applyAlignment="1">
      <alignment horizontal="left" wrapText="1"/>
    </xf>
    <xf numFmtId="0" fontId="40" fillId="0" borderId="85" xfId="0" applyFont="1" applyBorder="1" applyAlignment="1">
      <alignment horizontal="left" wrapText="1"/>
    </xf>
    <xf numFmtId="0" fontId="40" fillId="0" borderId="86" xfId="0" applyFont="1" applyBorder="1" applyAlignment="1">
      <alignment horizontal="left" wrapText="1"/>
    </xf>
    <xf numFmtId="0" fontId="37" fillId="0" borderId="27" xfId="29" applyFont="1" applyBorder="1" applyAlignment="1">
      <alignment horizontal="center"/>
    </xf>
    <xf numFmtId="0" fontId="37" fillId="0" borderId="13" xfId="29" applyFont="1" applyBorder="1" applyAlignment="1">
      <alignment horizontal="center" vertical="center"/>
    </xf>
    <xf numFmtId="49" fontId="35" fillId="0" borderId="18" xfId="29" applyNumberFormat="1" applyFont="1" applyBorder="1" applyAlignment="1">
      <alignment horizontal="left" vertical="center"/>
    </xf>
    <xf numFmtId="49" fontId="35" fillId="0" borderId="32" xfId="29" applyNumberFormat="1" applyFont="1" applyBorder="1" applyAlignment="1">
      <alignment horizontal="left" vertical="center"/>
    </xf>
    <xf numFmtId="0" fontId="37" fillId="0" borderId="18" xfId="29" applyFont="1" applyBorder="1" applyAlignment="1">
      <alignment horizontal="center" vertical="center"/>
    </xf>
    <xf numFmtId="0" fontId="37" fillId="0" borderId="15" xfId="29" applyFont="1" applyBorder="1" applyAlignment="1">
      <alignment horizontal="center" vertical="center"/>
    </xf>
    <xf numFmtId="0" fontId="35" fillId="0" borderId="56" xfId="29" applyFont="1" applyBorder="1" applyAlignment="1">
      <alignment horizontal="center" vertical="center"/>
    </xf>
    <xf numFmtId="0" fontId="35" fillId="0" borderId="12" xfId="29" applyFont="1" applyBorder="1" applyAlignment="1">
      <alignment horizontal="center" vertical="center"/>
    </xf>
    <xf numFmtId="0" fontId="37" fillId="0" borderId="13" xfId="29" applyFont="1" applyBorder="1" applyAlignment="1">
      <alignment horizontal="center"/>
    </xf>
    <xf numFmtId="0" fontId="37" fillId="0" borderId="34" xfId="29" applyFont="1" applyBorder="1" applyAlignment="1">
      <alignment horizontal="center" vertical="center"/>
    </xf>
    <xf numFmtId="49" fontId="35" fillId="0" borderId="17" xfId="29" applyNumberFormat="1" applyFont="1" applyBorder="1" applyAlignment="1">
      <alignment horizontal="left" vertical="center"/>
    </xf>
    <xf numFmtId="49" fontId="35" fillId="0" borderId="24" xfId="29" applyNumberFormat="1" applyFont="1" applyBorder="1" applyAlignment="1">
      <alignment horizontal="left" vertical="center"/>
    </xf>
    <xf numFmtId="1" fontId="21" fillId="0" borderId="15" xfId="29" applyNumberFormat="1" applyFont="1" applyBorder="1" applyAlignment="1">
      <alignment horizontal="center" vertical="center"/>
    </xf>
    <xf numFmtId="1" fontId="21" fillId="0" borderId="22" xfId="29" applyNumberFormat="1" applyFont="1" applyBorder="1" applyAlignment="1">
      <alignment horizontal="center" vertical="center"/>
    </xf>
    <xf numFmtId="1" fontId="21" fillId="0" borderId="44" xfId="29" applyNumberFormat="1" applyFont="1" applyBorder="1" applyAlignment="1">
      <alignment horizontal="center" vertical="center"/>
    </xf>
    <xf numFmtId="49" fontId="19" fillId="0" borderId="45" xfId="29" applyNumberFormat="1" applyFont="1" applyBorder="1" applyAlignment="1">
      <alignment horizontal="left"/>
    </xf>
    <xf numFmtId="49" fontId="19" fillId="0" borderId="46" xfId="29" applyNumberFormat="1" applyFont="1" applyBorder="1" applyAlignment="1">
      <alignment horizontal="left"/>
    </xf>
    <xf numFmtId="0" fontId="19" fillId="0" borderId="14" xfId="29" applyFont="1" applyBorder="1" applyAlignment="1">
      <alignment horizontal="center" vertical="center"/>
    </xf>
    <xf numFmtId="0" fontId="19" fillId="0" borderId="15" xfId="29" applyFont="1" applyBorder="1" applyAlignment="1">
      <alignment horizontal="center" vertical="center"/>
    </xf>
    <xf numFmtId="1" fontId="21" fillId="0" borderId="16" xfId="29" applyNumberFormat="1" applyFont="1" applyBorder="1" applyAlignment="1">
      <alignment horizontal="center" vertical="center"/>
    </xf>
    <xf numFmtId="0" fontId="19" fillId="0" borderId="22" xfId="29" applyFont="1" applyBorder="1" applyAlignment="1">
      <alignment horizontal="center" vertical="center"/>
    </xf>
    <xf numFmtId="0" fontId="19" fillId="0" borderId="23" xfId="29" applyFont="1" applyBorder="1" applyAlignment="1">
      <alignment horizontal="center" vertical="center"/>
    </xf>
    <xf numFmtId="1" fontId="21" fillId="0" borderId="21" xfId="29" applyNumberFormat="1" applyFont="1" applyBorder="1" applyAlignment="1">
      <alignment horizontal="center" vertical="center"/>
    </xf>
    <xf numFmtId="49" fontId="19" fillId="0" borderId="20" xfId="29" applyNumberFormat="1" applyFont="1" applyBorder="1" applyAlignment="1">
      <alignment horizontal="left"/>
    </xf>
    <xf numFmtId="49" fontId="19" fillId="0" borderId="5" xfId="29" applyNumberFormat="1" applyFont="1" applyBorder="1" applyAlignment="1">
      <alignment horizontal="left"/>
    </xf>
    <xf numFmtId="0" fontId="19" fillId="0" borderId="5" xfId="29" applyFont="1" applyBorder="1" applyAlignment="1">
      <alignment horizontal="center" wrapText="1"/>
    </xf>
    <xf numFmtId="0" fontId="19" fillId="0" borderId="30" xfId="29" applyFont="1" applyBorder="1" applyAlignment="1">
      <alignment horizontal="center" wrapText="1"/>
    </xf>
    <xf numFmtId="0" fontId="19" fillId="0" borderId="21" xfId="29" applyFont="1" applyBorder="1" applyAlignment="1">
      <alignment horizontal="center" vertical="center"/>
    </xf>
    <xf numFmtId="0" fontId="37" fillId="0" borderId="53" xfId="29" applyFont="1" applyBorder="1" applyAlignment="1">
      <alignment horizontal="center" vertical="center"/>
    </xf>
    <xf numFmtId="0" fontId="42" fillId="0" borderId="0" xfId="29" applyFont="1" applyAlignment="1">
      <alignment horizontal="center"/>
    </xf>
    <xf numFmtId="0" fontId="42" fillId="0" borderId="9" xfId="29" applyFont="1" applyBorder="1" applyAlignment="1">
      <alignment horizontal="center"/>
    </xf>
    <xf numFmtId="49" fontId="41" fillId="0" borderId="60" xfId="29" applyNumberFormat="1" applyFont="1" applyBorder="1" applyAlignment="1">
      <alignment horizontal="left"/>
    </xf>
    <xf numFmtId="49" fontId="41" fillId="0" borderId="61" xfId="29" applyNumberFormat="1" applyFont="1" applyBorder="1" applyAlignment="1">
      <alignment horizontal="left"/>
    </xf>
    <xf numFmtId="0" fontId="41" fillId="0" borderId="43" xfId="29" applyFont="1" applyBorder="1" applyAlignment="1">
      <alignment horizontal="center"/>
    </xf>
    <xf numFmtId="0" fontId="41" fillId="0" borderId="15" xfId="29" applyFont="1" applyBorder="1" applyAlignment="1">
      <alignment horizontal="center"/>
    </xf>
    <xf numFmtId="0" fontId="37" fillId="0" borderId="54" xfId="29" applyFont="1" applyBorder="1" applyAlignment="1">
      <alignment horizontal="center" vertical="center"/>
    </xf>
    <xf numFmtId="0" fontId="41" fillId="0" borderId="43" xfId="29" applyFont="1" applyBorder="1" applyAlignment="1">
      <alignment horizontal="center" wrapText="1"/>
    </xf>
    <xf numFmtId="0" fontId="41" fillId="0" borderId="15" xfId="29" applyFont="1" applyBorder="1" applyAlignment="1">
      <alignment horizontal="center" wrapText="1"/>
    </xf>
    <xf numFmtId="0" fontId="41" fillId="0" borderId="16" xfId="29" applyFont="1" applyBorder="1" applyAlignment="1">
      <alignment horizontal="center" wrapText="1"/>
    </xf>
    <xf numFmtId="0" fontId="37" fillId="0" borderId="19" xfId="29" applyFont="1" applyBorder="1" applyAlignment="1">
      <alignment horizontal="center" vertical="center"/>
    </xf>
    <xf numFmtId="0" fontId="25" fillId="0" borderId="4" xfId="29" applyFont="1" applyBorder="1" applyAlignment="1">
      <alignment horizontal="center"/>
    </xf>
    <xf numFmtId="49" fontId="19" fillId="0" borderId="17" xfId="29" applyNumberFormat="1" applyFont="1" applyBorder="1" applyAlignment="1">
      <alignment horizontal="left"/>
    </xf>
    <xf numFmtId="49" fontId="19" fillId="0" borderId="4" xfId="29" applyNumberFormat="1" applyFont="1" applyBorder="1" applyAlignment="1">
      <alignment horizontal="left"/>
    </xf>
    <xf numFmtId="49" fontId="19" fillId="0" borderId="24" xfId="29" applyNumberFormat="1" applyFont="1" applyBorder="1" applyAlignment="1">
      <alignment horizontal="left"/>
    </xf>
    <xf numFmtId="0" fontId="25" fillId="0" borderId="17" xfId="29" applyFont="1" applyBorder="1" applyAlignment="1">
      <alignment horizontal="center"/>
    </xf>
    <xf numFmtId="1" fontId="21" fillId="0" borderId="14" xfId="29" applyNumberFormat="1" applyFont="1" applyBorder="1" applyAlignment="1">
      <alignment horizontal="center" vertical="center"/>
    </xf>
    <xf numFmtId="49" fontId="23" fillId="0" borderId="17" xfId="29" applyNumberFormat="1" applyFont="1" applyBorder="1" applyAlignment="1">
      <alignment horizontal="left"/>
    </xf>
    <xf numFmtId="49" fontId="23" fillId="0" borderId="4" xfId="29" applyNumberFormat="1" applyFont="1" applyBorder="1" applyAlignment="1">
      <alignment horizontal="left"/>
    </xf>
    <xf numFmtId="49" fontId="23" fillId="0" borderId="47" xfId="29" applyNumberFormat="1" applyFont="1" applyBorder="1" applyAlignment="1">
      <alignment horizontal="left"/>
    </xf>
    <xf numFmtId="49" fontId="23" fillId="0" borderId="48" xfId="29" applyNumberFormat="1" applyFont="1" applyBorder="1" applyAlignment="1">
      <alignment horizontal="left"/>
    </xf>
    <xf numFmtId="0" fontId="25" fillId="0" borderId="49" xfId="29" applyFont="1" applyBorder="1" applyAlignment="1">
      <alignment horizontal="center"/>
    </xf>
    <xf numFmtId="0" fontId="25" fillId="0" borderId="47" xfId="29" applyFont="1" applyBorder="1" applyAlignment="1">
      <alignment horizontal="center"/>
    </xf>
    <xf numFmtId="0" fontId="19" fillId="0" borderId="50" xfId="29" applyFont="1" applyBorder="1" applyAlignment="1">
      <alignment horizontal="center" vertical="center"/>
    </xf>
    <xf numFmtId="0" fontId="37" fillId="0" borderId="6" xfId="29" applyFont="1" applyBorder="1" applyAlignment="1">
      <alignment horizontal="center"/>
    </xf>
    <xf numFmtId="0" fontId="41" fillId="0" borderId="50" xfId="29" applyFont="1" applyBorder="1" applyAlignment="1">
      <alignment horizontal="center"/>
    </xf>
    <xf numFmtId="0" fontId="40" fillId="0" borderId="60" xfId="0" applyFont="1" applyBorder="1" applyAlignment="1">
      <alignment horizontal="left" wrapText="1"/>
    </xf>
    <xf numFmtId="0" fontId="40" fillId="0" borderId="76" xfId="0" applyFont="1" applyBorder="1" applyAlignment="1">
      <alignment horizontal="left" wrapText="1"/>
    </xf>
    <xf numFmtId="0" fontId="40" fillId="0" borderId="78" xfId="0" applyFont="1" applyBorder="1" applyAlignment="1">
      <alignment horizontal="left" wrapText="1"/>
    </xf>
    <xf numFmtId="0" fontId="37" fillId="0" borderId="34" xfId="29" applyFont="1" applyBorder="1" applyAlignment="1">
      <alignment horizontal="center"/>
    </xf>
    <xf numFmtId="49" fontId="35" fillId="0" borderId="20" xfId="29" applyNumberFormat="1" applyFont="1" applyBorder="1" applyAlignment="1">
      <alignment horizontal="left" vertical="center"/>
    </xf>
    <xf numFmtId="49" fontId="35" fillId="0" borderId="30" xfId="29" applyNumberFormat="1" applyFont="1" applyBorder="1" applyAlignment="1">
      <alignment horizontal="left" vertical="center"/>
    </xf>
    <xf numFmtId="0" fontId="37" fillId="0" borderId="52" xfId="29" applyFont="1" applyBorder="1" applyAlignment="1">
      <alignment horizontal="center" vertical="center"/>
    </xf>
    <xf numFmtId="0" fontId="37" fillId="0" borderId="29" xfId="29" applyFont="1" applyBorder="1" applyAlignment="1">
      <alignment horizontal="center" vertical="center"/>
    </xf>
    <xf numFmtId="0" fontId="13" fillId="0" borderId="0" xfId="29" applyFont="1" applyAlignment="1">
      <alignment horizontal="center"/>
    </xf>
    <xf numFmtId="0" fontId="23" fillId="0" borderId="9" xfId="29" applyFont="1" applyBorder="1" applyAlignment="1">
      <alignment horizontal="center"/>
    </xf>
    <xf numFmtId="0" fontId="23" fillId="0" borderId="51" xfId="29" applyFont="1" applyBorder="1" applyAlignment="1">
      <alignment horizontal="center"/>
    </xf>
    <xf numFmtId="0" fontId="41" fillId="0" borderId="55" xfId="29" applyFont="1" applyBorder="1" applyAlignment="1">
      <alignment horizontal="center"/>
    </xf>
    <xf numFmtId="0" fontId="41" fillId="0" borderId="22" xfId="29" applyFont="1" applyBorder="1" applyAlignment="1">
      <alignment horizontal="center"/>
    </xf>
    <xf numFmtId="0" fontId="41" fillId="0" borderId="44" xfId="29" applyFont="1" applyBorder="1" applyAlignment="1">
      <alignment horizontal="center"/>
    </xf>
    <xf numFmtId="0" fontId="41" fillId="0" borderId="21" xfId="29" applyFont="1" applyBorder="1" applyAlignment="1">
      <alignment horizontal="center"/>
    </xf>
  </cellXfs>
  <cellStyles count="30">
    <cellStyle name="20% - Акцент1" xfId="1" xr:uid="{00000000-0005-0000-0000-000000000000}"/>
    <cellStyle name="20% - Акцент2" xfId="2" xr:uid="{00000000-0005-0000-0000-000001000000}"/>
    <cellStyle name="20% - Акцент3" xfId="3" xr:uid="{00000000-0005-0000-0000-000002000000}"/>
    <cellStyle name="20% - Акцент4" xfId="4" xr:uid="{00000000-0005-0000-0000-000003000000}"/>
    <cellStyle name="20% - Акцент5" xfId="5" xr:uid="{00000000-0005-0000-0000-000004000000}"/>
    <cellStyle name="20% - Акцент6" xfId="6" xr:uid="{00000000-0005-0000-0000-000005000000}"/>
    <cellStyle name="40% - Акцент1" xfId="7" xr:uid="{00000000-0005-0000-0000-000006000000}"/>
    <cellStyle name="40% - Акцент2" xfId="8" xr:uid="{00000000-0005-0000-0000-000007000000}"/>
    <cellStyle name="40% - Акцент3" xfId="9" xr:uid="{00000000-0005-0000-0000-000008000000}"/>
    <cellStyle name="40% - Акцент4" xfId="10" xr:uid="{00000000-0005-0000-0000-000009000000}"/>
    <cellStyle name="40% - Акцент5" xfId="11" xr:uid="{00000000-0005-0000-0000-00000A000000}"/>
    <cellStyle name="40% - Акцент6" xfId="12" xr:uid="{00000000-0005-0000-0000-00000B000000}"/>
    <cellStyle name="60% - Акцент1" xfId="13" xr:uid="{00000000-0005-0000-0000-00000C000000}"/>
    <cellStyle name="60% - Акцент2" xfId="14" xr:uid="{00000000-0005-0000-0000-00000D000000}"/>
    <cellStyle name="60% - Акцент3" xfId="15" xr:uid="{00000000-0005-0000-0000-00000E000000}"/>
    <cellStyle name="60% - Акцент4" xfId="16" xr:uid="{00000000-0005-0000-0000-00000F000000}"/>
    <cellStyle name="60% - Акцент5" xfId="17" xr:uid="{00000000-0005-0000-0000-000010000000}"/>
    <cellStyle name="60% - Акцент6" xfId="18" xr:uid="{00000000-0005-0000-0000-000011000000}"/>
    <cellStyle name="Заголовок 1" xfId="19" builtinId="16" customBuiltin="1"/>
    <cellStyle name="Заголовок 2" xfId="20" builtinId="17" customBuiltin="1"/>
    <cellStyle name="Заголовок 3" xfId="21" builtinId="18" customBuiltin="1"/>
    <cellStyle name="Заголовок 4" xfId="22" builtinId="19" customBuiltin="1"/>
    <cellStyle name="Обычный" xfId="0" builtinId="0"/>
    <cellStyle name="Обычный 2" xfId="23" xr:uid="{00000000-0005-0000-0000-000017000000}"/>
    <cellStyle name="Обычный 3" xfId="24" xr:uid="{00000000-0005-0000-0000-000018000000}"/>
    <cellStyle name="Обычный 4" xfId="25" xr:uid="{00000000-0005-0000-0000-000019000000}"/>
    <cellStyle name="Обычный_ЕП 2014-2015" xfId="26" xr:uid="{00000000-0005-0000-0000-00001B000000}"/>
    <cellStyle name="Обычный_КН 2013-2015" xfId="27" xr:uid="{00000000-0005-0000-0000-00001C000000}"/>
    <cellStyle name="Обычный_Навчальний план Готельне обслуговування" xfId="28" xr:uid="{00000000-0005-0000-0000-00001D000000}"/>
    <cellStyle name="Обычный_ЯСС 2003-2012" xfId="29" xr:uid="{00000000-0005-0000-0000-00001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3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\Downloads\&#1085;&#1072;&#1074;%20&#1087;&#1083;&#1072;&#1085;&#1080;(&#1074;&#1077;&#1083;&#1080;&#1082;&#1110;)%20&#1079;&#1072;&#1086;&#1095;&#1085;%20&#1073;&#1072;&#108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\Downloads\&#1064;&#1072;&#1088;&#1086;&#1074;\&#1056;&#1077;&#1082;&#1090;&#1086;&#1088;&#1072;&#1090;%202012-2013\&#1053;&#1072;&#1074;&#1095;&#1072;&#1083;&#1100;&#1085;&#1110;%20&#1087;&#1083;&#1072;&#1085;&#1080;\&#1053;&#1072;&#1074;&#1095;&#1072;&#1083;&#1100;&#1085;&#1110;%20&#1087;&#1083;&#1072;&#1085;&#1080;%20(&#1083;&#1110;&#1094;&#1077;&#1085;&#1079;&#1086;&#1074;&#1072;&#1085;&#1110;)\&#1085;&#1072;&#1074;%20&#1087;&#1083;&#1072;&#1085;&#1080;(&#1074;&#1077;&#1083;&#1080;&#1082;&#1110;)%20&#1079;&#1072;&#1086;&#1095;&#1085;%20&#1073;&#1072;&#1082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53;&#1055;%202024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\Downloads\&#1064;&#1072;&#1088;&#1086;&#1074;\&#1056;&#1077;&#1082;&#1090;&#1086;&#1088;&#1072;&#1090;%202012-2013\&#1053;&#1072;&#1074;&#1095;&#1072;&#1083;&#1100;&#1085;&#1110;%20&#1087;&#1083;&#1072;&#1085;&#1080;\&#1053;&#1072;&#1074;&#1095;&#1072;&#1083;&#1100;&#1085;&#1110;%20&#1087;&#1083;&#1072;&#1085;&#1080;%20(&#1083;&#1110;&#1094;&#1077;&#1085;&#1079;&#1086;&#1074;&#1072;&#1085;&#1110;)\&#1045;&#1055;%202003-201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\Downloads\&#1064;&#1072;&#1088;&#1086;&#1074;\&#1056;&#1077;&#1082;&#1090;&#1086;&#1088;&#1072;&#1090;%202012-2013\&#1053;&#1072;&#1074;&#1095;&#1072;&#1083;&#1100;&#1085;&#1110;%20&#1087;&#1083;&#1072;&#1085;&#1080;\&#1053;&#1072;&#1074;&#1095;&#1072;&#1083;&#1100;&#1085;&#1110;%20&#1087;&#1083;&#1072;&#1085;&#1080;%20(&#1083;&#1110;&#1094;&#1077;&#1085;&#1079;&#1086;&#1074;&#1072;&#1085;&#1110;)\&#1045;&#1110;&#1055;%202007%20(&#1045;&#1055;,%20&#1052;&#1072;,%20&#1054;&#1040;,%20&#1060;&#1110;&#1050;%20(&#1060;),%20&#1060;&#1110;&#1050;%20(&#1041;&#1057;),%20&#1052;&#1045;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Prorector/d$/Documents%20and%20Settings/Lesia_Sh/Local%20Settings/Temporary%20Internet%20Files/OLKE6/&#1053;&#1072;&#1074;&#1095;&#1072;&#1083;&#1100;&#1085;&#1110;%20&#1087;&#1083;&#1072;&#1085;&#1080;%20(&#1074;&#1077;&#1083;&#1080;&#1082;&#1110;)/&#1057;&#1087;&#1077;&#1094;&#1082;&#1072;&#1090;&#1077;&#1075;&#1086;&#1088;&#1110;&#1111;%20200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\Downloads\Documents%20and%20Settings\L_Sholomitskaya\Local%20Settings\Temporary%20Internet%20Files\OLK61\&#1059;&#1053;&#104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ЕП бак 03-03"/>
      <sheetName val="ЕП бак 04-05(заоч)"/>
      <sheetName val="Ф бак 03-03"/>
      <sheetName val="Ф бак 04-05 (заоч)"/>
      <sheetName val="БС бак 03-03"/>
      <sheetName val="БС бак 04-05 (заоч)"/>
      <sheetName val="ОА бак 03-03"/>
      <sheetName val="ОА бак 04-05 (заоч)"/>
      <sheetName val="МЕ бак 03-03"/>
      <sheetName val="МЕ бак 04-05 (заоч)"/>
      <sheetName val="МЗЕД бак 03-03"/>
      <sheetName val="МЗЕД бак 04-05 (заоч)"/>
      <sheetName val="Заочники тижневики І-ІІ"/>
      <sheetName val="Заочник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ЕП бак 03-03"/>
      <sheetName val="ЕП бак 04-05(заоч)"/>
      <sheetName val="Ф бак 03-03"/>
      <sheetName val="Ф бак 04-05 (заоч)"/>
      <sheetName val="БС бак 03-03"/>
      <sheetName val="БС бак 04-05 (заоч)"/>
      <sheetName val="ОА бак 03-03"/>
      <sheetName val="ОА бак 04-05 (заоч)"/>
      <sheetName val="МЕ бак 03-03"/>
      <sheetName val="МЕ бак 04-05 (заоч)"/>
      <sheetName val="МЗЕД бак 03-03"/>
      <sheetName val="МЗЕД бак 04-05 (заоч)"/>
      <sheetName val="Заочники тижневики І-ІІ"/>
      <sheetName val="Заочник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НП 2024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ЕП бак 03-03"/>
      <sheetName val="ЕП бак 03-03 веч"/>
      <sheetName val="ЕП мс 04-03 draft"/>
      <sheetName val="ЕП мс 04-03"/>
      <sheetName val="ЕП спец 04-03"/>
      <sheetName val="ЕП маг 09-03"/>
      <sheetName val="ЕП бак 09-03 заоч"/>
      <sheetName val="ЕП спец 09-03 заоч"/>
      <sheetName val="ЕП спец 02-04"/>
      <sheetName val="ЕП спец 02-04 (ЕІП)"/>
      <sheetName val="ЕП маг 03-04 (ЕІП)"/>
      <sheetName val="ЕП спец заоч 05-04 "/>
      <sheetName val="ЕП спец-пп 06-04"/>
      <sheetName val="ЕП спец-пп заоч 10-04"/>
      <sheetName val="ЕП спец-пп 10-04"/>
      <sheetName val="ЕП спец-пп 10-04 (2)"/>
      <sheetName val="ЕП спец-пп 10-04 (3)"/>
      <sheetName val="ЕП бак 01-06 К"/>
      <sheetName val="ЕП мс зфн 09-06"/>
      <sheetName val="Різниця РС 07"/>
      <sheetName val="ЕП 04-07"/>
      <sheetName val="ЕП 06-07 ДнФ"/>
      <sheetName val="ЕП 01-09"/>
      <sheetName val="ЕП мс 06-11"/>
      <sheetName val="ЕП бак 06-11"/>
      <sheetName val="ЕП спец 06-11"/>
      <sheetName val="ЕП спец 06-11з"/>
      <sheetName val="ЕП маг 06-11"/>
      <sheetName val="ЕП маг 06-11з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ЕіП 2006-1"/>
      <sheetName val="СЛС"/>
      <sheetName val="Графік НП"/>
      <sheetName val="МЕ 04-07"/>
      <sheetName val="ЕП 04-07"/>
      <sheetName val="ЕП 01-09"/>
      <sheetName val="Ма 04-07 (old)"/>
      <sheetName val="Ма 04-07"/>
      <sheetName val="Ф 04-07"/>
      <sheetName val="БС 04-07"/>
      <sheetName val="ОА 04-07"/>
      <sheetName val="ЕП 06-07 ДнФ"/>
      <sheetName val="УАПЕМ (б) 05-08"/>
      <sheetName val="ФЕП І (07)"/>
      <sheetName val="КРОК-Лідер І (07)"/>
      <sheetName val="КРОК-Профі І (07)"/>
      <sheetName val="ФМВ І (07)"/>
      <sheetName val="ФЕП ІІ (07) пост"/>
      <sheetName val="КРОК-Лідер ІІ (07) пост"/>
      <sheetName val="КРОК-Лідер ІІ (07) перех"/>
      <sheetName val="КРОК-Профі ІІ (07)"/>
      <sheetName val="ФМВ ІІ (07) пост"/>
      <sheetName val="ФЕП ІІІ (07)"/>
      <sheetName val="КРОК-Лідер ІІІ (07)"/>
      <sheetName val="КРОК-Профі ІІІ (07)"/>
      <sheetName val="ФМВ ІІІ (07)"/>
      <sheetName val="ФЕП ІV (07)"/>
      <sheetName val="КРОК-Лідер IV (07)"/>
      <sheetName val="КРОК-Профі ІV (07)"/>
      <sheetName val="ФМВ ІV (07)"/>
      <sheetName val="Заочники І"/>
      <sheetName val="1 курс"/>
      <sheetName val="2 курс"/>
      <sheetName val="3 курс"/>
      <sheetName val="4 курс"/>
      <sheetName val="ФЕП І-1 (06)"/>
      <sheetName val="ФМВ І-1 (06)"/>
      <sheetName val="ФЕП ІІ-1 (06)"/>
      <sheetName val="ФЕП ІІІ-1 (06)"/>
      <sheetName val="ФЕП ІV-1 (06)"/>
      <sheetName val="Лист2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 refreshError="1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ПВШ дфн"/>
      <sheetName val="УНЗ дфн"/>
      <sheetName val="ПВШ зфн"/>
      <sheetName val="УНЗ зфн"/>
      <sheetName val="ЯСС дфн"/>
      <sheetName val="ЯСС зфн"/>
      <sheetName val="Лист7"/>
      <sheetName val="ПМ 2001 дфн"/>
      <sheetName val="ПМ дфн викл"/>
      <sheetName val="ПМ1 дфн викл"/>
      <sheetName val="ПМ1 дфн"/>
      <sheetName val="Лист12"/>
      <sheetName val="Лист13"/>
      <sheetName val="Лист14"/>
      <sheetName val="Лист15"/>
      <sheetName val="Лист16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УНЗ дфн"/>
      <sheetName val="УНЗ зфн"/>
      <sheetName val="УНЗ 06-06"/>
      <sheetName val="УНЗ 09-06 з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GO83"/>
  <sheetViews>
    <sheetView tabSelected="1" view="pageBreakPreview" topLeftCell="A4" zoomScale="90" zoomScaleNormal="70" zoomScaleSheetLayoutView="90" workbookViewId="0">
      <selection activeCell="B25" sqref="B25"/>
    </sheetView>
  </sheetViews>
  <sheetFormatPr defaultColWidth="8.85546875" defaultRowHeight="18.75" x14ac:dyDescent="0.3"/>
  <cols>
    <col min="1" max="1" width="2.7109375" customWidth="1"/>
    <col min="2" max="2" width="5.42578125" style="11" customWidth="1"/>
    <col min="3" max="3" width="7.85546875" style="11" customWidth="1"/>
    <col min="4" max="13" width="5.42578125" style="1" customWidth="1"/>
    <col min="14" max="14" width="3.42578125" style="1" hidden="1" customWidth="1"/>
    <col min="15" max="15" width="8.42578125" style="1" customWidth="1"/>
    <col min="16" max="16" width="7.42578125" style="1" customWidth="1"/>
    <col min="17" max="17" width="4.42578125" style="1" customWidth="1"/>
    <col min="18" max="18" width="6.42578125" style="1" customWidth="1"/>
    <col min="19" max="20" width="4.42578125" style="1" customWidth="1"/>
    <col min="21" max="21" width="6.42578125" style="1" customWidth="1"/>
    <col min="22" max="23" width="4.42578125" style="1" customWidth="1"/>
    <col min="24" max="24" width="5.7109375" style="1" customWidth="1"/>
    <col min="25" max="30" width="4.42578125" style="1" customWidth="1"/>
    <col min="31" max="31" width="5.42578125" style="1" customWidth="1"/>
    <col min="32" max="32" width="5" style="1" customWidth="1"/>
    <col min="33" max="35" width="4.42578125" style="1" customWidth="1"/>
    <col min="36" max="36" width="6.42578125" style="1" customWidth="1"/>
    <col min="37" max="37" width="4.42578125" style="1" customWidth="1"/>
    <col min="38" max="38" width="5.42578125" style="1" customWidth="1"/>
    <col min="39" max="55" width="4.42578125" style="1" customWidth="1"/>
    <col min="56" max="56" width="7.42578125" style="1" customWidth="1"/>
    <col min="57" max="57" width="0.28515625" customWidth="1"/>
    <col min="58" max="58" width="18.28515625" style="16" customWidth="1"/>
    <col min="59" max="59" width="72.85546875" style="16" customWidth="1"/>
  </cols>
  <sheetData>
    <row r="1" spans="2:197" ht="61.35" customHeight="1" x14ac:dyDescent="0.4">
      <c r="B1" s="337" t="s">
        <v>0</v>
      </c>
      <c r="C1" s="337"/>
      <c r="D1" s="337"/>
      <c r="E1" s="337"/>
      <c r="F1" s="337"/>
      <c r="G1" s="337"/>
      <c r="H1" s="337"/>
      <c r="I1" s="337"/>
      <c r="J1" s="337"/>
      <c r="K1" s="337"/>
      <c r="L1" s="337"/>
      <c r="M1" s="337"/>
      <c r="N1" s="337"/>
      <c r="O1" s="337"/>
      <c r="P1" s="337"/>
      <c r="Q1" s="337"/>
      <c r="R1" s="337"/>
      <c r="S1" s="337"/>
      <c r="T1" s="337"/>
      <c r="U1" s="337"/>
      <c r="V1" s="337"/>
      <c r="W1" s="337"/>
      <c r="X1" s="337"/>
      <c r="Y1" s="337"/>
      <c r="Z1" s="337"/>
      <c r="AA1" s="337"/>
      <c r="AB1" s="337"/>
      <c r="AC1" s="337"/>
      <c r="AD1" s="337"/>
      <c r="AE1" s="337"/>
      <c r="AF1" s="337"/>
      <c r="AG1" s="337"/>
      <c r="AH1" s="337"/>
      <c r="AI1" s="337"/>
      <c r="AJ1" s="337"/>
      <c r="AK1" s="337"/>
      <c r="AL1" s="337"/>
      <c r="AM1" s="337"/>
      <c r="AN1" s="337"/>
      <c r="AO1" s="337"/>
      <c r="AP1" s="337"/>
      <c r="AQ1" s="337"/>
      <c r="AR1" s="337"/>
      <c r="AS1" s="337"/>
      <c r="AT1" s="337"/>
      <c r="AU1" s="337"/>
      <c r="AV1" s="337"/>
      <c r="AW1" s="337"/>
      <c r="AX1" s="337"/>
      <c r="AY1" s="337"/>
      <c r="AZ1" s="337"/>
      <c r="BA1" s="337"/>
      <c r="BB1" s="337"/>
      <c r="BC1" s="337"/>
      <c r="BD1" s="337"/>
      <c r="BF1"/>
      <c r="BG1"/>
    </row>
    <row r="2" spans="2:197" ht="20.25" x14ac:dyDescent="0.3">
      <c r="B2" s="13" t="s">
        <v>1</v>
      </c>
      <c r="C2" s="13"/>
      <c r="D2" s="5"/>
      <c r="E2" s="5"/>
      <c r="F2" s="5"/>
      <c r="G2" s="5"/>
      <c r="H2" s="5"/>
      <c r="I2" s="5"/>
      <c r="J2" s="5"/>
      <c r="K2" s="5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</row>
    <row r="3" spans="2:197" ht="20.25" x14ac:dyDescent="0.3">
      <c r="B3" s="13" t="s">
        <v>2</v>
      </c>
      <c r="C3" s="13"/>
      <c r="D3" s="5"/>
      <c r="E3" s="5"/>
      <c r="F3" s="5"/>
      <c r="G3" s="5"/>
      <c r="H3" s="5"/>
      <c r="I3" s="5"/>
      <c r="J3" s="5"/>
      <c r="K3" s="5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</row>
    <row r="4" spans="2:197" ht="20.25" x14ac:dyDescent="0.3">
      <c r="B4" s="13" t="s">
        <v>3</v>
      </c>
      <c r="C4" s="13"/>
      <c r="D4" s="5"/>
      <c r="E4" s="5"/>
      <c r="F4" s="5"/>
      <c r="G4" s="5"/>
      <c r="H4" s="5"/>
      <c r="I4" s="5"/>
      <c r="J4" s="5"/>
      <c r="K4" s="5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</row>
    <row r="5" spans="2:197" ht="20.25" x14ac:dyDescent="0.3">
      <c r="B5" s="13"/>
      <c r="C5" s="13"/>
      <c r="D5" s="5"/>
      <c r="E5" s="5"/>
      <c r="F5" s="5"/>
      <c r="G5" s="5"/>
      <c r="H5" s="5"/>
      <c r="I5" s="5"/>
      <c r="J5" s="5"/>
      <c r="K5" s="5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</row>
    <row r="6" spans="2:197" s="74" customFormat="1" ht="18" customHeight="1" x14ac:dyDescent="0.3">
      <c r="B6" s="210" t="s">
        <v>4</v>
      </c>
      <c r="C6" s="210"/>
      <c r="D6" s="210"/>
      <c r="E6" s="210"/>
      <c r="F6" s="210"/>
      <c r="G6" s="210"/>
      <c r="H6" s="210"/>
      <c r="I6" s="210"/>
      <c r="J6" s="210"/>
      <c r="K6" s="210"/>
      <c r="L6" s="210"/>
      <c r="M6" s="210"/>
      <c r="N6" s="71"/>
      <c r="O6" s="72"/>
      <c r="P6" s="73"/>
      <c r="Q6" s="73"/>
      <c r="S6" s="75"/>
      <c r="T6" s="75"/>
    </row>
    <row r="7" spans="2:197" s="46" customFormat="1" ht="31.5" customHeight="1" x14ac:dyDescent="0.3">
      <c r="B7" s="83" t="s">
        <v>125</v>
      </c>
      <c r="C7" s="83"/>
      <c r="D7" s="83"/>
      <c r="E7" s="83"/>
      <c r="F7" s="83"/>
      <c r="G7" s="83"/>
      <c r="H7" s="83"/>
      <c r="I7" s="83"/>
      <c r="J7" s="47"/>
      <c r="K7" s="47"/>
      <c r="L7" s="47"/>
      <c r="M7" s="47"/>
      <c r="N7" s="47"/>
      <c r="O7" s="47"/>
      <c r="P7" s="47"/>
      <c r="Q7" s="47"/>
      <c r="R7" s="47"/>
      <c r="S7" s="47"/>
      <c r="T7" s="45"/>
      <c r="BH7" s="76"/>
      <c r="BI7" s="76"/>
      <c r="BJ7" s="76"/>
      <c r="BK7" s="76"/>
      <c r="BL7" s="76"/>
      <c r="BM7" s="76"/>
      <c r="BN7" s="76"/>
      <c r="BO7" s="76"/>
      <c r="BP7" s="76"/>
      <c r="BQ7" s="76"/>
      <c r="BR7" s="76"/>
      <c r="BS7" s="76"/>
      <c r="BT7" s="76"/>
      <c r="BU7" s="76"/>
      <c r="BV7" s="76"/>
      <c r="BW7" s="76"/>
      <c r="BX7" s="76"/>
      <c r="BY7" s="76"/>
      <c r="BZ7" s="76"/>
      <c r="CA7" s="76"/>
      <c r="CB7" s="76"/>
      <c r="CC7" s="76"/>
      <c r="CD7" s="76"/>
      <c r="CE7" s="76"/>
      <c r="CF7" s="76"/>
      <c r="CG7" s="76"/>
      <c r="CH7" s="76"/>
      <c r="CI7" s="76"/>
      <c r="CJ7" s="76"/>
      <c r="CK7" s="76"/>
      <c r="CL7" s="76"/>
      <c r="CM7" s="76"/>
      <c r="CN7" s="76"/>
      <c r="CO7" s="76"/>
      <c r="CP7" s="76"/>
      <c r="CQ7" s="76"/>
      <c r="CR7" s="76"/>
      <c r="CS7" s="76"/>
      <c r="CT7" s="76"/>
      <c r="CU7" s="76"/>
      <c r="CV7" s="76"/>
      <c r="CW7" s="76"/>
      <c r="CX7" s="76"/>
      <c r="CY7" s="76"/>
      <c r="CZ7" s="76"/>
      <c r="DA7" s="76"/>
      <c r="DB7" s="76"/>
      <c r="DC7" s="76"/>
      <c r="DD7" s="76"/>
      <c r="DE7" s="76"/>
      <c r="DF7" s="76"/>
      <c r="DG7" s="76"/>
      <c r="DH7" s="76"/>
      <c r="DI7" s="76"/>
      <c r="DJ7" s="76"/>
      <c r="DK7" s="76"/>
      <c r="DL7" s="76"/>
      <c r="DM7" s="76"/>
      <c r="DN7" s="76"/>
      <c r="DO7" s="76"/>
      <c r="DP7" s="76"/>
      <c r="DQ7" s="76"/>
      <c r="DR7" s="76"/>
      <c r="DS7" s="76"/>
      <c r="DT7" s="76"/>
      <c r="DU7" s="76"/>
      <c r="DV7" s="76"/>
      <c r="DW7" s="76"/>
      <c r="DX7" s="76"/>
      <c r="DY7" s="76"/>
      <c r="DZ7" s="76"/>
      <c r="EA7" s="76"/>
      <c r="EB7" s="76"/>
      <c r="EC7" s="76"/>
      <c r="ED7" s="76"/>
      <c r="EE7" s="76"/>
      <c r="EF7" s="76"/>
      <c r="EG7" s="76"/>
      <c r="EH7" s="76"/>
      <c r="EI7" s="76"/>
      <c r="EJ7" s="76"/>
      <c r="EK7" s="76"/>
      <c r="EL7" s="76"/>
      <c r="EM7" s="76"/>
      <c r="EN7" s="76"/>
      <c r="EO7" s="76"/>
      <c r="EP7" s="76"/>
      <c r="EQ7" s="76"/>
      <c r="ER7" s="76"/>
      <c r="ES7" s="76"/>
      <c r="ET7" s="76"/>
      <c r="EU7" s="76"/>
      <c r="EV7" s="76"/>
      <c r="EW7" s="76"/>
      <c r="EX7" s="76"/>
      <c r="EY7" s="76"/>
      <c r="EZ7" s="76"/>
      <c r="FA7" s="76"/>
      <c r="FB7" s="76"/>
      <c r="FC7" s="76"/>
      <c r="FD7" s="76"/>
      <c r="FE7" s="76"/>
      <c r="FF7" s="76"/>
      <c r="FG7" s="76"/>
      <c r="FH7" s="76"/>
      <c r="FI7" s="76"/>
      <c r="FJ7" s="76"/>
      <c r="FK7" s="76"/>
      <c r="FL7" s="76"/>
      <c r="FM7" s="76"/>
      <c r="FN7" s="76"/>
      <c r="FO7" s="76"/>
      <c r="FP7" s="76"/>
      <c r="FQ7" s="76"/>
      <c r="FR7" s="76"/>
      <c r="FS7" s="76"/>
      <c r="FT7" s="76"/>
      <c r="FU7" s="76"/>
      <c r="FV7" s="76"/>
      <c r="FW7" s="76"/>
      <c r="FX7" s="76"/>
      <c r="FY7" s="76"/>
      <c r="FZ7" s="76"/>
      <c r="GA7" s="76"/>
      <c r="GB7" s="76"/>
      <c r="GC7" s="76"/>
      <c r="GD7" s="76"/>
      <c r="GE7" s="76"/>
      <c r="GF7" s="76"/>
      <c r="GG7" s="76"/>
      <c r="GH7" s="76"/>
      <c r="GI7" s="76"/>
      <c r="GJ7" s="76"/>
      <c r="GK7" s="76"/>
      <c r="GL7" s="76"/>
      <c r="GM7" s="76"/>
      <c r="GN7" s="76"/>
      <c r="GO7" s="76"/>
    </row>
    <row r="8" spans="2:197" s="49" customFormat="1" ht="18" customHeight="1" x14ac:dyDescent="0.3">
      <c r="B8" s="47"/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8"/>
    </row>
    <row r="9" spans="2:197" s="31" customFormat="1" ht="25.5" x14ac:dyDescent="0.35">
      <c r="B9" s="217" t="s">
        <v>6</v>
      </c>
      <c r="C9" s="217"/>
      <c r="D9" s="217"/>
      <c r="E9" s="217"/>
      <c r="F9" s="217"/>
      <c r="G9" s="217"/>
      <c r="H9" s="217"/>
      <c r="I9" s="217"/>
      <c r="J9" s="217"/>
      <c r="K9" s="217"/>
      <c r="L9" s="217"/>
      <c r="M9" s="217"/>
      <c r="N9" s="217"/>
      <c r="O9" s="217"/>
      <c r="P9" s="217"/>
      <c r="Q9" s="217"/>
      <c r="R9" s="217"/>
      <c r="S9" s="217"/>
      <c r="T9" s="217"/>
      <c r="U9" s="217"/>
      <c r="V9" s="217"/>
      <c r="W9" s="217"/>
      <c r="X9" s="217"/>
      <c r="Y9" s="217"/>
      <c r="Z9" s="217"/>
      <c r="AA9" s="217"/>
      <c r="AB9" s="217"/>
      <c r="AC9" s="217"/>
      <c r="AD9" s="217"/>
      <c r="AE9" s="217"/>
      <c r="AF9" s="217"/>
      <c r="AG9" s="217"/>
      <c r="AH9" s="217"/>
      <c r="AI9" s="217"/>
      <c r="AJ9" s="217"/>
      <c r="AK9" s="217"/>
      <c r="AL9" s="217"/>
      <c r="AM9" s="217"/>
      <c r="AN9" s="217"/>
      <c r="AO9" s="217"/>
      <c r="AP9" s="217"/>
      <c r="AQ9" s="217"/>
      <c r="AR9" s="217"/>
      <c r="AS9" s="217"/>
      <c r="AT9" s="217"/>
      <c r="AU9" s="217"/>
      <c r="AV9" s="217"/>
      <c r="AW9" s="217"/>
      <c r="AX9" s="217"/>
      <c r="AY9" s="217"/>
      <c r="AZ9" s="217"/>
      <c r="BA9" s="217"/>
      <c r="BB9" s="217"/>
      <c r="BC9" s="50"/>
      <c r="BD9" s="50"/>
      <c r="BF9" s="32"/>
      <c r="BG9" s="32"/>
    </row>
    <row r="10" spans="2:197" s="31" customFormat="1" ht="20.25" x14ac:dyDescent="0.3">
      <c r="B10" s="51" t="s">
        <v>7</v>
      </c>
      <c r="C10" s="52"/>
      <c r="D10" s="52"/>
      <c r="E10" s="52"/>
      <c r="F10" s="52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4"/>
      <c r="T10" s="52"/>
      <c r="U10" s="54"/>
      <c r="V10" s="54"/>
      <c r="W10" s="54"/>
      <c r="X10" s="54"/>
      <c r="Y10" s="54"/>
      <c r="Z10" s="54"/>
      <c r="AA10" s="54"/>
      <c r="AB10" s="54"/>
      <c r="AC10" s="54"/>
      <c r="AD10" s="54"/>
      <c r="AE10" s="54"/>
      <c r="AF10" s="54"/>
      <c r="AG10" s="218"/>
      <c r="AH10" s="218"/>
      <c r="AI10" s="218"/>
      <c r="AJ10" s="218"/>
      <c r="AK10" s="218"/>
      <c r="AL10" s="218"/>
      <c r="AM10" s="218"/>
      <c r="AN10" s="218"/>
      <c r="AO10" s="218"/>
      <c r="AP10" s="218"/>
      <c r="AQ10" s="218"/>
      <c r="AR10" s="218"/>
      <c r="AS10" s="218"/>
      <c r="AT10" s="218"/>
      <c r="AU10" s="218"/>
      <c r="AV10" s="218"/>
      <c r="AW10" s="218"/>
      <c r="AX10" s="218"/>
      <c r="AY10" s="218"/>
      <c r="AZ10" s="218"/>
      <c r="BA10" s="218"/>
      <c r="BB10" s="218"/>
      <c r="BC10" s="218"/>
      <c r="BD10" s="218"/>
      <c r="BF10" s="32"/>
      <c r="BG10" s="32"/>
    </row>
    <row r="11" spans="2:197" s="31" customFormat="1" ht="20.25" x14ac:dyDescent="0.3">
      <c r="B11" s="219" t="s">
        <v>8</v>
      </c>
      <c r="C11" s="219"/>
      <c r="D11" s="219"/>
      <c r="E11" s="219"/>
      <c r="F11" s="219"/>
      <c r="G11" s="219"/>
      <c r="H11" s="219"/>
      <c r="I11" s="219"/>
      <c r="J11" s="219"/>
      <c r="K11" s="219"/>
      <c r="L11" s="219"/>
      <c r="M11" s="219"/>
      <c r="N11" s="219"/>
      <c r="O11" s="56"/>
      <c r="P11" s="54"/>
      <c r="Q11" s="56"/>
      <c r="R11" s="56"/>
      <c r="S11" s="56"/>
      <c r="T11" s="52"/>
      <c r="U11" s="52"/>
      <c r="V11" s="54"/>
      <c r="W11" s="54"/>
      <c r="X11" s="54"/>
      <c r="Y11" s="54"/>
      <c r="Z11" s="54"/>
      <c r="AA11" s="54"/>
      <c r="AB11" s="54"/>
      <c r="AC11" s="54"/>
      <c r="AD11" s="54"/>
      <c r="AE11" s="54"/>
      <c r="AF11" s="54"/>
      <c r="AG11" s="57"/>
      <c r="AH11" s="57"/>
      <c r="AI11" s="57"/>
      <c r="AJ11" s="57"/>
      <c r="AK11" s="57"/>
      <c r="AL11" s="57"/>
      <c r="AM11" s="57"/>
      <c r="AN11" s="57"/>
      <c r="AO11" s="57"/>
      <c r="AP11" s="57"/>
      <c r="AQ11" s="57"/>
      <c r="AR11" s="58"/>
      <c r="AS11" s="58"/>
      <c r="AT11" s="58"/>
      <c r="AU11" s="58"/>
      <c r="AV11" s="58"/>
      <c r="AW11" s="58"/>
      <c r="AX11" s="58"/>
      <c r="AY11" s="58"/>
      <c r="AZ11" s="58"/>
      <c r="BA11" s="57"/>
      <c r="BB11" s="57"/>
      <c r="BC11" s="59"/>
      <c r="BD11" s="54"/>
      <c r="BF11" s="32"/>
      <c r="BG11" s="32"/>
    </row>
    <row r="12" spans="2:197" s="31" customFormat="1" ht="20.25" x14ac:dyDescent="0.3">
      <c r="B12" s="55" t="s">
        <v>9</v>
      </c>
      <c r="C12" s="60"/>
      <c r="D12" s="52"/>
      <c r="E12" s="52"/>
      <c r="F12" s="52"/>
      <c r="G12" s="61" t="s">
        <v>10</v>
      </c>
      <c r="H12" s="61"/>
      <c r="I12" s="61"/>
      <c r="J12" s="61"/>
      <c r="K12" s="61"/>
      <c r="L12" s="61"/>
      <c r="M12" s="61"/>
      <c r="N12" s="61"/>
      <c r="O12" s="61"/>
      <c r="P12" s="61"/>
      <c r="Q12" s="61"/>
      <c r="R12" s="52"/>
      <c r="S12" s="52"/>
      <c r="T12" s="52"/>
      <c r="U12" s="52"/>
      <c r="V12" s="54"/>
      <c r="W12" s="54"/>
      <c r="X12" s="54"/>
      <c r="Y12" s="54"/>
      <c r="Z12" s="54"/>
      <c r="AA12" s="54"/>
      <c r="AB12" s="54"/>
      <c r="AC12" s="54"/>
      <c r="AD12" s="54"/>
      <c r="AE12" s="54"/>
      <c r="AF12" s="54"/>
      <c r="AG12" s="57"/>
      <c r="AH12" s="57"/>
      <c r="AI12" s="57"/>
      <c r="AJ12" s="57"/>
      <c r="AK12" s="57"/>
      <c r="AL12" s="57"/>
      <c r="AM12" s="57"/>
      <c r="AN12" s="62"/>
      <c r="AO12" s="57"/>
      <c r="AP12" s="57"/>
      <c r="AQ12" s="57"/>
      <c r="AR12" s="57"/>
      <c r="AS12" s="57"/>
      <c r="AT12" s="57"/>
      <c r="AU12" s="57"/>
      <c r="AV12" s="57"/>
      <c r="AW12" s="57"/>
      <c r="AX12" s="57"/>
      <c r="AY12" s="57"/>
      <c r="AZ12" s="57"/>
      <c r="BA12" s="58"/>
      <c r="BB12" s="58"/>
      <c r="BC12" s="63"/>
      <c r="BD12" s="54"/>
      <c r="BF12" s="32"/>
      <c r="BG12" s="32"/>
    </row>
    <row r="13" spans="2:197" s="31" customFormat="1" ht="20.25" x14ac:dyDescent="0.3">
      <c r="B13" s="64" t="s">
        <v>11</v>
      </c>
      <c r="C13" s="64"/>
      <c r="D13" s="64"/>
      <c r="E13" s="64"/>
      <c r="F13" s="64"/>
      <c r="G13" s="65" t="s">
        <v>12</v>
      </c>
      <c r="H13" s="66"/>
      <c r="I13" s="66"/>
      <c r="J13" s="66"/>
      <c r="K13" s="66"/>
      <c r="L13" s="66"/>
      <c r="M13" s="52"/>
      <c r="N13" s="52"/>
      <c r="O13" s="52"/>
      <c r="P13" s="54"/>
      <c r="Q13" s="52"/>
      <c r="R13" s="52"/>
      <c r="S13" s="52"/>
      <c r="T13" s="52"/>
      <c r="U13" s="52"/>
      <c r="V13" s="54"/>
      <c r="W13" s="54"/>
      <c r="X13" s="54"/>
      <c r="Y13" s="54"/>
      <c r="Z13" s="54"/>
      <c r="AA13" s="54"/>
      <c r="AB13" s="54"/>
      <c r="AC13" s="54"/>
      <c r="AD13" s="54"/>
      <c r="AE13" s="54"/>
      <c r="AF13" s="54"/>
      <c r="AG13" s="57"/>
      <c r="AH13" s="57"/>
      <c r="AI13" s="57"/>
      <c r="AJ13" s="57"/>
      <c r="AK13" s="57"/>
      <c r="AL13" s="67"/>
      <c r="AM13" s="58"/>
      <c r="AN13" s="58"/>
      <c r="AO13" s="58"/>
      <c r="AP13" s="58"/>
      <c r="AQ13" s="58"/>
      <c r="AR13" s="58"/>
      <c r="AS13" s="58"/>
      <c r="AT13" s="58"/>
      <c r="AU13" s="58"/>
      <c r="AV13" s="58"/>
      <c r="AW13" s="58"/>
      <c r="AX13" s="58"/>
      <c r="AY13" s="58"/>
      <c r="AZ13" s="58"/>
      <c r="BA13" s="57"/>
      <c r="BB13" s="57"/>
      <c r="BC13" s="59"/>
      <c r="BD13" s="54"/>
      <c r="BF13" s="32"/>
      <c r="BG13" s="32"/>
    </row>
    <row r="14" spans="2:197" s="31" customFormat="1" ht="20.25" x14ac:dyDescent="0.3">
      <c r="B14" s="64" t="s">
        <v>13</v>
      </c>
      <c r="C14" s="64"/>
      <c r="D14" s="64"/>
      <c r="E14" s="52"/>
      <c r="F14" s="52"/>
      <c r="G14" s="65" t="s">
        <v>14</v>
      </c>
      <c r="H14" s="66"/>
      <c r="I14" s="66"/>
      <c r="J14" s="66"/>
      <c r="K14" s="66"/>
      <c r="L14" s="66"/>
      <c r="M14" s="66"/>
      <c r="N14" s="66"/>
      <c r="O14" s="66"/>
      <c r="P14" s="66"/>
      <c r="Q14" s="66"/>
      <c r="R14" s="66"/>
      <c r="S14" s="66"/>
      <c r="T14" s="66"/>
      <c r="U14" s="52"/>
      <c r="V14" s="54"/>
      <c r="W14" s="54"/>
      <c r="X14" s="54"/>
      <c r="Y14" s="54"/>
      <c r="Z14" s="54"/>
      <c r="AA14" s="54"/>
      <c r="AB14" s="54"/>
      <c r="AC14" s="54"/>
      <c r="AD14" s="54"/>
      <c r="AE14" s="54"/>
      <c r="AF14" s="54"/>
      <c r="AG14" s="64"/>
      <c r="AH14" s="57"/>
      <c r="AI14" s="57"/>
      <c r="AJ14" s="57"/>
      <c r="AK14" s="57"/>
      <c r="AL14" s="67"/>
      <c r="AM14" s="61"/>
      <c r="AN14" s="61"/>
      <c r="AO14" s="61"/>
      <c r="AP14" s="61"/>
      <c r="AQ14" s="61"/>
      <c r="AR14" s="61"/>
      <c r="AS14" s="61"/>
      <c r="AT14" s="61"/>
      <c r="AU14" s="61"/>
      <c r="AV14" s="61"/>
      <c r="AW14" s="61"/>
      <c r="AX14" s="57"/>
      <c r="AY14" s="58"/>
      <c r="AZ14" s="58"/>
      <c r="BA14" s="58"/>
      <c r="BB14" s="57"/>
      <c r="BC14" s="59"/>
      <c r="BD14" s="54"/>
      <c r="BF14" s="32"/>
      <c r="BG14" s="32"/>
    </row>
    <row r="15" spans="2:197" ht="18" x14ac:dyDescent="0.25"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</row>
    <row r="16" spans="2:197" ht="20.25" x14ac:dyDescent="0.3">
      <c r="G16" s="7"/>
      <c r="J16" s="3"/>
      <c r="K16" s="3"/>
      <c r="L16" s="3"/>
      <c r="M16" s="3"/>
      <c r="N16" s="3"/>
      <c r="O16" s="3"/>
      <c r="Q16" s="3"/>
      <c r="R16" s="3"/>
      <c r="S16" s="3"/>
      <c r="T16" s="3"/>
      <c r="W16" s="2" t="s">
        <v>15</v>
      </c>
      <c r="Y16" s="3"/>
      <c r="Z16" s="3"/>
      <c r="AA16" s="3"/>
      <c r="AC16" s="25" t="s">
        <v>16</v>
      </c>
      <c r="AD16" s="24"/>
      <c r="AE16" s="24"/>
      <c r="AH16" s="8"/>
      <c r="AI16" s="9"/>
      <c r="AJ16" s="9"/>
      <c r="AK16" s="9"/>
      <c r="AL16" s="9"/>
    </row>
    <row r="17" spans="2:59" ht="20.25" x14ac:dyDescent="0.3">
      <c r="G17" s="7"/>
      <c r="J17" s="3"/>
      <c r="K17" s="3"/>
      <c r="L17" s="3"/>
      <c r="M17" s="3"/>
      <c r="N17" s="3"/>
      <c r="O17" s="3"/>
      <c r="Q17" s="3"/>
      <c r="R17" s="3"/>
      <c r="S17" s="3"/>
      <c r="T17" s="3"/>
      <c r="W17" s="2"/>
      <c r="Y17" s="3"/>
      <c r="Z17" s="3"/>
      <c r="AA17" s="3"/>
      <c r="AC17" s="25"/>
      <c r="AD17" s="24"/>
      <c r="AE17" s="24"/>
      <c r="AH17" s="8"/>
      <c r="AI17" s="9"/>
      <c r="AJ17" s="9"/>
      <c r="AK17" s="9"/>
      <c r="AL17" s="9"/>
    </row>
    <row r="18" spans="2:59" x14ac:dyDescent="0.3">
      <c r="C18" s="84">
        <v>2</v>
      </c>
      <c r="D18" s="85">
        <v>9</v>
      </c>
      <c r="E18" s="85">
        <v>16</v>
      </c>
      <c r="F18" s="85">
        <v>23</v>
      </c>
      <c r="G18" s="85">
        <v>30</v>
      </c>
      <c r="H18" s="85">
        <v>7</v>
      </c>
      <c r="I18" s="85">
        <v>14</v>
      </c>
      <c r="J18" s="85">
        <v>21</v>
      </c>
      <c r="K18" s="85">
        <v>28</v>
      </c>
      <c r="L18" s="85">
        <v>4</v>
      </c>
      <c r="M18" s="85">
        <v>11</v>
      </c>
      <c r="N18" s="85">
        <v>18</v>
      </c>
      <c r="O18" s="85">
        <v>25</v>
      </c>
      <c r="P18" s="85">
        <v>2</v>
      </c>
      <c r="Q18" s="85">
        <v>9</v>
      </c>
      <c r="R18" s="85">
        <v>16</v>
      </c>
      <c r="S18" s="85">
        <v>23</v>
      </c>
      <c r="T18" s="85">
        <v>30</v>
      </c>
      <c r="U18" s="85">
        <v>6</v>
      </c>
      <c r="V18" s="85">
        <v>13</v>
      </c>
      <c r="W18" s="85">
        <v>20</v>
      </c>
      <c r="X18" s="85">
        <v>27</v>
      </c>
      <c r="Y18" s="85">
        <v>3</v>
      </c>
      <c r="Z18" s="85">
        <v>10</v>
      </c>
      <c r="AA18" s="85">
        <v>17</v>
      </c>
      <c r="AB18" s="85">
        <v>24</v>
      </c>
      <c r="AC18" s="85">
        <v>3</v>
      </c>
      <c r="AD18" s="85">
        <v>10</v>
      </c>
      <c r="AE18" s="85">
        <v>17</v>
      </c>
      <c r="AF18" s="85">
        <v>24</v>
      </c>
      <c r="AG18" s="85">
        <v>31</v>
      </c>
      <c r="AH18" s="85">
        <v>7</v>
      </c>
      <c r="AI18" s="85">
        <v>14</v>
      </c>
      <c r="AJ18" s="85">
        <v>21</v>
      </c>
      <c r="AK18" s="85">
        <v>28</v>
      </c>
      <c r="AL18" s="85">
        <v>5</v>
      </c>
      <c r="AM18" s="85">
        <v>12</v>
      </c>
      <c r="AN18" s="85">
        <v>19</v>
      </c>
      <c r="AO18" s="85">
        <v>26</v>
      </c>
      <c r="AP18" s="85">
        <v>2</v>
      </c>
      <c r="AQ18" s="85">
        <v>9</v>
      </c>
      <c r="AR18" s="85">
        <v>16</v>
      </c>
      <c r="AS18" s="85">
        <v>23</v>
      </c>
      <c r="AT18" s="85">
        <v>30</v>
      </c>
      <c r="AU18" s="85">
        <v>7</v>
      </c>
      <c r="AV18" s="85">
        <v>14</v>
      </c>
      <c r="AW18" s="85">
        <v>21</v>
      </c>
      <c r="AX18" s="85">
        <v>28</v>
      </c>
      <c r="AY18" s="85">
        <v>4</v>
      </c>
      <c r="AZ18" s="85">
        <v>11</v>
      </c>
      <c r="BA18" s="85">
        <v>18</v>
      </c>
      <c r="BB18" s="86">
        <v>25</v>
      </c>
    </row>
    <row r="19" spans="2:59" x14ac:dyDescent="0.3">
      <c r="C19" s="87">
        <v>8</v>
      </c>
      <c r="D19" s="88">
        <v>15</v>
      </c>
      <c r="E19" s="88">
        <v>22</v>
      </c>
      <c r="F19" s="88">
        <v>29</v>
      </c>
      <c r="G19" s="88">
        <v>6</v>
      </c>
      <c r="H19" s="88">
        <v>13</v>
      </c>
      <c r="I19" s="88">
        <v>20</v>
      </c>
      <c r="J19" s="88">
        <v>27</v>
      </c>
      <c r="K19" s="88">
        <v>3</v>
      </c>
      <c r="L19" s="88">
        <v>10</v>
      </c>
      <c r="M19" s="88">
        <v>17</v>
      </c>
      <c r="N19" s="88">
        <v>24</v>
      </c>
      <c r="O19" s="88">
        <v>1</v>
      </c>
      <c r="P19" s="88">
        <v>8</v>
      </c>
      <c r="Q19" s="88">
        <v>15</v>
      </c>
      <c r="R19" s="88">
        <v>22</v>
      </c>
      <c r="S19" s="88">
        <v>29</v>
      </c>
      <c r="T19" s="88">
        <v>5</v>
      </c>
      <c r="U19" s="88">
        <v>12</v>
      </c>
      <c r="V19" s="88">
        <v>19</v>
      </c>
      <c r="W19" s="88">
        <v>26</v>
      </c>
      <c r="X19" s="88">
        <v>2</v>
      </c>
      <c r="Y19" s="88">
        <v>9</v>
      </c>
      <c r="Z19" s="88">
        <v>16</v>
      </c>
      <c r="AA19" s="88">
        <v>23</v>
      </c>
      <c r="AB19" s="88">
        <v>2</v>
      </c>
      <c r="AC19" s="88">
        <v>9</v>
      </c>
      <c r="AD19" s="88">
        <v>16</v>
      </c>
      <c r="AE19" s="88">
        <v>23</v>
      </c>
      <c r="AF19" s="88">
        <v>30</v>
      </c>
      <c r="AG19" s="88">
        <v>6</v>
      </c>
      <c r="AH19" s="88">
        <v>13</v>
      </c>
      <c r="AI19" s="88">
        <v>20</v>
      </c>
      <c r="AJ19" s="88">
        <v>27</v>
      </c>
      <c r="AK19" s="88">
        <v>4</v>
      </c>
      <c r="AL19" s="88">
        <v>11</v>
      </c>
      <c r="AM19" s="88">
        <v>18</v>
      </c>
      <c r="AN19" s="88">
        <v>25</v>
      </c>
      <c r="AO19" s="88">
        <v>1</v>
      </c>
      <c r="AP19" s="88">
        <v>8</v>
      </c>
      <c r="AQ19" s="88">
        <v>15</v>
      </c>
      <c r="AR19" s="88">
        <v>22</v>
      </c>
      <c r="AS19" s="88">
        <v>29</v>
      </c>
      <c r="AT19" s="88">
        <v>6</v>
      </c>
      <c r="AU19" s="88">
        <v>13</v>
      </c>
      <c r="AV19" s="88">
        <v>20</v>
      </c>
      <c r="AW19" s="88">
        <v>27</v>
      </c>
      <c r="AX19" s="88">
        <v>3</v>
      </c>
      <c r="AY19" s="88">
        <v>10</v>
      </c>
      <c r="AZ19" s="88">
        <v>17</v>
      </c>
      <c r="BA19" s="88">
        <v>24</v>
      </c>
      <c r="BB19" s="89">
        <v>31</v>
      </c>
    </row>
    <row r="20" spans="2:59" ht="18" x14ac:dyDescent="0.25"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</row>
    <row r="21" spans="2:59" ht="18" x14ac:dyDescent="0.25">
      <c r="B21" s="128" t="s">
        <v>17</v>
      </c>
      <c r="C21" s="131" t="s">
        <v>18</v>
      </c>
      <c r="D21" s="132"/>
      <c r="E21" s="132"/>
      <c r="F21" s="133"/>
      <c r="G21" s="132" t="s">
        <v>19</v>
      </c>
      <c r="H21" s="132"/>
      <c r="I21" s="132"/>
      <c r="J21" s="133"/>
      <c r="K21" s="132" t="s">
        <v>20</v>
      </c>
      <c r="L21" s="132"/>
      <c r="M21" s="132"/>
      <c r="N21" s="132"/>
      <c r="O21" s="133"/>
      <c r="P21" s="132" t="s">
        <v>21</v>
      </c>
      <c r="Q21" s="132"/>
      <c r="R21" s="132"/>
      <c r="S21" s="133"/>
      <c r="T21" s="132" t="s">
        <v>22</v>
      </c>
      <c r="U21" s="132"/>
      <c r="V21" s="132"/>
      <c r="W21" s="132"/>
      <c r="X21" s="133"/>
      <c r="Y21" s="132" t="s">
        <v>23</v>
      </c>
      <c r="Z21" s="132"/>
      <c r="AA21" s="132"/>
      <c r="AB21" s="133"/>
      <c r="AC21" s="132" t="s">
        <v>24</v>
      </c>
      <c r="AD21" s="132"/>
      <c r="AE21" s="132"/>
      <c r="AF21" s="133"/>
      <c r="AG21" s="132" t="s">
        <v>25</v>
      </c>
      <c r="AH21" s="132"/>
      <c r="AI21" s="132"/>
      <c r="AJ21" s="133"/>
      <c r="AK21" s="132" t="s">
        <v>26</v>
      </c>
      <c r="AL21" s="132"/>
      <c r="AM21" s="132"/>
      <c r="AN21" s="132"/>
      <c r="AO21" s="133"/>
      <c r="AP21" s="132" t="s">
        <v>27</v>
      </c>
      <c r="AQ21" s="132"/>
      <c r="AR21" s="132"/>
      <c r="AS21" s="133"/>
      <c r="AT21" s="132" t="s">
        <v>28</v>
      </c>
      <c r="AU21" s="132"/>
      <c r="AV21" s="132"/>
      <c r="AW21" s="132"/>
      <c r="AX21" s="132"/>
      <c r="AY21" s="164" t="s">
        <v>29</v>
      </c>
      <c r="AZ21" s="165"/>
      <c r="BA21" s="165"/>
      <c r="BB21" s="165"/>
      <c r="BC21" s="166"/>
    </row>
    <row r="22" spans="2:59" x14ac:dyDescent="0.3">
      <c r="B22" s="129"/>
      <c r="C22" s="111">
        <v>1</v>
      </c>
      <c r="D22" s="112">
        <v>2</v>
      </c>
      <c r="E22" s="112">
        <v>3</v>
      </c>
      <c r="F22" s="112">
        <v>4</v>
      </c>
      <c r="G22" s="112">
        <v>5</v>
      </c>
      <c r="H22" s="112">
        <v>6</v>
      </c>
      <c r="I22" s="112">
        <v>7</v>
      </c>
      <c r="J22" s="112">
        <v>8</v>
      </c>
      <c r="K22" s="112">
        <v>9</v>
      </c>
      <c r="L22" s="112">
        <v>10</v>
      </c>
      <c r="M22" s="112">
        <v>11</v>
      </c>
      <c r="N22" s="112">
        <v>12</v>
      </c>
      <c r="O22" s="114">
        <v>12</v>
      </c>
      <c r="P22" s="112">
        <v>13</v>
      </c>
      <c r="Q22" s="112">
        <v>14</v>
      </c>
      <c r="R22" s="112">
        <v>15</v>
      </c>
      <c r="S22" s="112">
        <v>16</v>
      </c>
      <c r="T22" s="112">
        <v>17</v>
      </c>
      <c r="U22" s="112">
        <v>18</v>
      </c>
      <c r="V22" s="112">
        <v>19</v>
      </c>
      <c r="W22" s="112">
        <v>20</v>
      </c>
      <c r="X22" s="112">
        <v>21</v>
      </c>
      <c r="Y22" s="112">
        <v>22</v>
      </c>
      <c r="Z22" s="112">
        <v>23</v>
      </c>
      <c r="AA22" s="112">
        <v>24</v>
      </c>
      <c r="AB22" s="112">
        <v>25</v>
      </c>
      <c r="AC22" s="112">
        <v>26</v>
      </c>
      <c r="AD22" s="112">
        <v>27</v>
      </c>
      <c r="AE22" s="112">
        <v>28</v>
      </c>
      <c r="AF22" s="112">
        <v>29</v>
      </c>
      <c r="AG22" s="112">
        <v>30</v>
      </c>
      <c r="AH22" s="112">
        <v>31</v>
      </c>
      <c r="AI22" s="112">
        <v>32</v>
      </c>
      <c r="AJ22" s="112">
        <v>33</v>
      </c>
      <c r="AK22" s="112">
        <v>34</v>
      </c>
      <c r="AL22" s="112">
        <v>35</v>
      </c>
      <c r="AM22" s="112">
        <v>36</v>
      </c>
      <c r="AN22" s="112">
        <v>37</v>
      </c>
      <c r="AO22" s="112">
        <v>38</v>
      </c>
      <c r="AP22" s="112">
        <v>39</v>
      </c>
      <c r="AQ22" s="112">
        <v>40</v>
      </c>
      <c r="AR22" s="112">
        <v>41</v>
      </c>
      <c r="AS22" s="112">
        <v>42</v>
      </c>
      <c r="AT22" s="112">
        <v>43</v>
      </c>
      <c r="AU22" s="112">
        <v>44</v>
      </c>
      <c r="AV22" s="112">
        <v>45</v>
      </c>
      <c r="AW22" s="112">
        <v>46</v>
      </c>
      <c r="AX22" s="112">
        <v>47</v>
      </c>
      <c r="AY22" s="112">
        <v>48</v>
      </c>
      <c r="AZ22" s="112">
        <v>49</v>
      </c>
      <c r="BA22" s="112">
        <v>50</v>
      </c>
      <c r="BB22" s="112">
        <v>51</v>
      </c>
      <c r="BC22" s="113">
        <v>52</v>
      </c>
    </row>
    <row r="23" spans="2:59" x14ac:dyDescent="0.3">
      <c r="B23" s="129"/>
      <c r="C23" s="84">
        <v>2</v>
      </c>
      <c r="D23" s="85">
        <v>9</v>
      </c>
      <c r="E23" s="85">
        <v>16</v>
      </c>
      <c r="F23" s="85">
        <v>23</v>
      </c>
      <c r="G23" s="85">
        <v>30</v>
      </c>
      <c r="H23" s="85">
        <v>7</v>
      </c>
      <c r="I23" s="85">
        <v>14</v>
      </c>
      <c r="J23" s="85">
        <v>21</v>
      </c>
      <c r="K23" s="85">
        <v>28</v>
      </c>
      <c r="L23" s="85">
        <v>4</v>
      </c>
      <c r="M23" s="85">
        <v>11</v>
      </c>
      <c r="N23" s="107">
        <v>18</v>
      </c>
      <c r="O23" s="109">
        <v>18</v>
      </c>
      <c r="P23" s="85">
        <v>25</v>
      </c>
      <c r="Q23" s="85">
        <v>2</v>
      </c>
      <c r="R23" s="85">
        <v>9</v>
      </c>
      <c r="S23" s="85">
        <v>16</v>
      </c>
      <c r="T23" s="85">
        <v>23</v>
      </c>
      <c r="U23" s="85">
        <v>30</v>
      </c>
      <c r="V23" s="85">
        <v>6</v>
      </c>
      <c r="W23" s="85">
        <v>13</v>
      </c>
      <c r="X23" s="85">
        <v>20</v>
      </c>
      <c r="Y23" s="85">
        <v>27</v>
      </c>
      <c r="Z23" s="85">
        <v>3</v>
      </c>
      <c r="AA23" s="85">
        <v>10</v>
      </c>
      <c r="AB23" s="85">
        <v>17</v>
      </c>
      <c r="AC23" s="85">
        <v>24</v>
      </c>
      <c r="AD23" s="85">
        <v>3</v>
      </c>
      <c r="AE23" s="85">
        <v>10</v>
      </c>
      <c r="AF23" s="85">
        <v>17</v>
      </c>
      <c r="AG23" s="85">
        <v>24</v>
      </c>
      <c r="AH23" s="85">
        <v>31</v>
      </c>
      <c r="AI23" s="85">
        <v>7</v>
      </c>
      <c r="AJ23" s="85">
        <v>14</v>
      </c>
      <c r="AK23" s="85">
        <v>21</v>
      </c>
      <c r="AL23" s="85">
        <v>28</v>
      </c>
      <c r="AM23" s="85">
        <v>5</v>
      </c>
      <c r="AN23" s="85">
        <v>12</v>
      </c>
      <c r="AO23" s="85">
        <v>19</v>
      </c>
      <c r="AP23" s="85">
        <v>26</v>
      </c>
      <c r="AQ23" s="85">
        <v>2</v>
      </c>
      <c r="AR23" s="85">
        <v>9</v>
      </c>
      <c r="AS23" s="85">
        <v>16</v>
      </c>
      <c r="AT23" s="85">
        <v>23</v>
      </c>
      <c r="AU23" s="85">
        <v>30</v>
      </c>
      <c r="AV23" s="85">
        <v>7</v>
      </c>
      <c r="AW23" s="85">
        <v>14</v>
      </c>
      <c r="AX23" s="85">
        <v>21</v>
      </c>
      <c r="AY23" s="85">
        <v>28</v>
      </c>
      <c r="AZ23" s="85">
        <v>4</v>
      </c>
      <c r="BA23" s="85">
        <v>11</v>
      </c>
      <c r="BB23" s="85">
        <v>18</v>
      </c>
      <c r="BC23" s="86">
        <v>25</v>
      </c>
    </row>
    <row r="24" spans="2:59" x14ac:dyDescent="0.3">
      <c r="B24" s="130"/>
      <c r="C24" s="87">
        <v>8</v>
      </c>
      <c r="D24" s="88">
        <v>15</v>
      </c>
      <c r="E24" s="88">
        <v>22</v>
      </c>
      <c r="F24" s="88">
        <v>29</v>
      </c>
      <c r="G24" s="88">
        <v>6</v>
      </c>
      <c r="H24" s="88">
        <v>13</v>
      </c>
      <c r="I24" s="88">
        <v>20</v>
      </c>
      <c r="J24" s="88">
        <v>27</v>
      </c>
      <c r="K24" s="88">
        <v>3</v>
      </c>
      <c r="L24" s="88">
        <v>10</v>
      </c>
      <c r="M24" s="88">
        <v>17</v>
      </c>
      <c r="N24" s="108">
        <v>24</v>
      </c>
      <c r="O24" s="110">
        <v>24</v>
      </c>
      <c r="P24" s="88">
        <v>1</v>
      </c>
      <c r="Q24" s="88">
        <v>8</v>
      </c>
      <c r="R24" s="88">
        <v>15</v>
      </c>
      <c r="S24" s="88">
        <v>22</v>
      </c>
      <c r="T24" s="88">
        <v>29</v>
      </c>
      <c r="U24" s="88">
        <v>5</v>
      </c>
      <c r="V24" s="88">
        <v>12</v>
      </c>
      <c r="W24" s="88">
        <v>19</v>
      </c>
      <c r="X24" s="88">
        <v>26</v>
      </c>
      <c r="Y24" s="88">
        <v>2</v>
      </c>
      <c r="Z24" s="88">
        <v>9</v>
      </c>
      <c r="AA24" s="88">
        <v>16</v>
      </c>
      <c r="AB24" s="88">
        <v>23</v>
      </c>
      <c r="AC24" s="88">
        <v>2</v>
      </c>
      <c r="AD24" s="88">
        <v>9</v>
      </c>
      <c r="AE24" s="88">
        <v>16</v>
      </c>
      <c r="AF24" s="88">
        <v>23</v>
      </c>
      <c r="AG24" s="88">
        <v>30</v>
      </c>
      <c r="AH24" s="88">
        <v>6</v>
      </c>
      <c r="AI24" s="88">
        <v>13</v>
      </c>
      <c r="AJ24" s="88">
        <v>20</v>
      </c>
      <c r="AK24" s="88">
        <v>27</v>
      </c>
      <c r="AL24" s="88">
        <v>4</v>
      </c>
      <c r="AM24" s="88">
        <v>11</v>
      </c>
      <c r="AN24" s="88">
        <v>18</v>
      </c>
      <c r="AO24" s="88">
        <v>25</v>
      </c>
      <c r="AP24" s="88">
        <v>1</v>
      </c>
      <c r="AQ24" s="88">
        <v>8</v>
      </c>
      <c r="AR24" s="88">
        <v>15</v>
      </c>
      <c r="AS24" s="88">
        <v>22</v>
      </c>
      <c r="AT24" s="88">
        <v>29</v>
      </c>
      <c r="AU24" s="88">
        <v>6</v>
      </c>
      <c r="AV24" s="88">
        <v>13</v>
      </c>
      <c r="AW24" s="88">
        <v>20</v>
      </c>
      <c r="AX24" s="88">
        <v>27</v>
      </c>
      <c r="AY24" s="88">
        <v>3</v>
      </c>
      <c r="AZ24" s="88">
        <v>10</v>
      </c>
      <c r="BA24" s="88">
        <v>17</v>
      </c>
      <c r="BB24" s="88">
        <v>24</v>
      </c>
      <c r="BC24" s="89">
        <v>31</v>
      </c>
    </row>
    <row r="25" spans="2:59" x14ac:dyDescent="0.3">
      <c r="B25" s="99" t="s">
        <v>30</v>
      </c>
      <c r="C25" s="115" t="s">
        <v>31</v>
      </c>
      <c r="D25" s="103" t="s">
        <v>31</v>
      </c>
      <c r="E25" s="103" t="s">
        <v>31</v>
      </c>
      <c r="F25" s="103" t="s">
        <v>31</v>
      </c>
      <c r="G25" s="103" t="s">
        <v>31</v>
      </c>
      <c r="H25" s="103" t="s">
        <v>31</v>
      </c>
      <c r="I25" s="103" t="s">
        <v>31</v>
      </c>
      <c r="J25" s="103" t="s">
        <v>31</v>
      </c>
      <c r="K25" s="103" t="s">
        <v>31</v>
      </c>
      <c r="L25" s="103" t="s">
        <v>32</v>
      </c>
      <c r="M25" s="103" t="s">
        <v>32</v>
      </c>
      <c r="N25" s="103" t="s">
        <v>32</v>
      </c>
      <c r="O25" s="103" t="s">
        <v>32</v>
      </c>
      <c r="P25" s="103" t="s">
        <v>32</v>
      </c>
      <c r="Q25" s="103" t="s">
        <v>32</v>
      </c>
      <c r="R25" s="103" t="s">
        <v>32</v>
      </c>
      <c r="S25" s="103" t="s">
        <v>32</v>
      </c>
      <c r="T25" s="103" t="s">
        <v>33</v>
      </c>
      <c r="U25" s="103" t="s">
        <v>34</v>
      </c>
      <c r="V25" s="103" t="s">
        <v>34</v>
      </c>
      <c r="W25" s="103" t="s">
        <v>32</v>
      </c>
      <c r="X25" s="103" t="s">
        <v>32</v>
      </c>
      <c r="Y25" s="103" t="s">
        <v>32</v>
      </c>
      <c r="Z25" s="103" t="s">
        <v>32</v>
      </c>
      <c r="AA25" s="103" t="s">
        <v>32</v>
      </c>
      <c r="AB25" s="116" t="s">
        <v>32</v>
      </c>
      <c r="AC25" s="116" t="s">
        <v>32</v>
      </c>
      <c r="AD25" s="116" t="s">
        <v>32</v>
      </c>
      <c r="AE25" s="116" t="s">
        <v>32</v>
      </c>
      <c r="AF25" s="116" t="s">
        <v>32</v>
      </c>
      <c r="AG25" s="116" t="s">
        <v>32</v>
      </c>
      <c r="AH25" s="116" t="s">
        <v>32</v>
      </c>
      <c r="AI25" s="116" t="s">
        <v>32</v>
      </c>
      <c r="AJ25" s="116" t="s">
        <v>32</v>
      </c>
      <c r="AK25" s="116" t="s">
        <v>32</v>
      </c>
      <c r="AL25" s="116" t="s">
        <v>32</v>
      </c>
      <c r="AM25" s="116" t="s">
        <v>32</v>
      </c>
      <c r="AN25" s="116" t="s">
        <v>32</v>
      </c>
      <c r="AO25" s="116" t="s">
        <v>32</v>
      </c>
      <c r="AP25" s="116" t="s">
        <v>32</v>
      </c>
      <c r="AQ25" s="116" t="s">
        <v>32</v>
      </c>
      <c r="AR25" s="116" t="s">
        <v>32</v>
      </c>
      <c r="AS25" s="116" t="s">
        <v>33</v>
      </c>
      <c r="AT25" s="117" t="s">
        <v>33</v>
      </c>
      <c r="AU25" s="118" t="s">
        <v>34</v>
      </c>
      <c r="AV25" s="118" t="s">
        <v>34</v>
      </c>
      <c r="AW25" s="118" t="s">
        <v>34</v>
      </c>
      <c r="AX25" s="118" t="s">
        <v>34</v>
      </c>
      <c r="AY25" s="118" t="s">
        <v>34</v>
      </c>
      <c r="AZ25" s="118" t="s">
        <v>34</v>
      </c>
      <c r="BA25" s="118" t="s">
        <v>34</v>
      </c>
      <c r="BB25" s="118" t="s">
        <v>34</v>
      </c>
      <c r="BC25" s="127" t="s">
        <v>34</v>
      </c>
    </row>
    <row r="26" spans="2:59" x14ac:dyDescent="0.3">
      <c r="B26" s="100" t="s">
        <v>35</v>
      </c>
      <c r="C26" s="119" t="s">
        <v>32</v>
      </c>
      <c r="D26" s="120" t="s">
        <v>32</v>
      </c>
      <c r="E26" s="120" t="s">
        <v>32</v>
      </c>
      <c r="F26" s="120" t="s">
        <v>32</v>
      </c>
      <c r="G26" s="120" t="s">
        <v>32</v>
      </c>
      <c r="H26" s="120" t="s">
        <v>32</v>
      </c>
      <c r="I26" s="120" t="s">
        <v>32</v>
      </c>
      <c r="J26" s="120" t="s">
        <v>32</v>
      </c>
      <c r="K26" s="120" t="s">
        <v>32</v>
      </c>
      <c r="L26" s="120" t="s">
        <v>32</v>
      </c>
      <c r="M26" s="120" t="s">
        <v>32</v>
      </c>
      <c r="N26" s="120" t="s">
        <v>33</v>
      </c>
      <c r="O26" s="121" t="s">
        <v>33</v>
      </c>
      <c r="P26" s="120" t="s">
        <v>36</v>
      </c>
      <c r="Q26" s="120" t="s">
        <v>36</v>
      </c>
      <c r="R26" s="120" t="s">
        <v>36</v>
      </c>
      <c r="S26" s="120" t="s">
        <v>34</v>
      </c>
      <c r="T26" s="122" t="s">
        <v>37</v>
      </c>
      <c r="U26" s="123" t="s">
        <v>37</v>
      </c>
      <c r="V26" s="120" t="s">
        <v>37</v>
      </c>
      <c r="W26" s="120" t="s">
        <v>37</v>
      </c>
      <c r="X26" s="120" t="s">
        <v>37</v>
      </c>
      <c r="Y26" s="120" t="s">
        <v>37</v>
      </c>
      <c r="Z26" s="120" t="s">
        <v>37</v>
      </c>
      <c r="AA26" s="120" t="s">
        <v>37</v>
      </c>
      <c r="AB26" s="120" t="s">
        <v>37</v>
      </c>
      <c r="AC26" s="120" t="s">
        <v>38</v>
      </c>
      <c r="AD26" s="120" t="s">
        <v>38</v>
      </c>
      <c r="AE26" s="123" t="s">
        <v>31</v>
      </c>
      <c r="AF26" s="120" t="s">
        <v>31</v>
      </c>
      <c r="AG26" s="120" t="s">
        <v>31</v>
      </c>
      <c r="AH26" s="120" t="s">
        <v>31</v>
      </c>
      <c r="AI26" s="120" t="s">
        <v>31</v>
      </c>
      <c r="AJ26" s="120" t="s">
        <v>31</v>
      </c>
      <c r="AK26" s="120" t="s">
        <v>31</v>
      </c>
      <c r="AL26" s="120" t="s">
        <v>31</v>
      </c>
      <c r="AM26" s="120" t="s">
        <v>31</v>
      </c>
      <c r="AN26" s="120" t="s">
        <v>31</v>
      </c>
      <c r="AO26" s="120" t="s">
        <v>31</v>
      </c>
      <c r="AP26" s="120" t="s">
        <v>31</v>
      </c>
      <c r="AQ26" s="120" t="s">
        <v>31</v>
      </c>
      <c r="AR26" s="120" t="s">
        <v>31</v>
      </c>
      <c r="AS26" s="120" t="s">
        <v>31</v>
      </c>
      <c r="AT26" s="124" t="s">
        <v>31</v>
      </c>
      <c r="AU26" s="125" t="s">
        <v>31</v>
      </c>
      <c r="AV26" s="125" t="s">
        <v>31</v>
      </c>
      <c r="AW26" s="125" t="s">
        <v>31</v>
      </c>
      <c r="AX26" s="125" t="s">
        <v>31</v>
      </c>
      <c r="AY26" s="125" t="s">
        <v>31</v>
      </c>
      <c r="AZ26" s="125" t="s">
        <v>31</v>
      </c>
      <c r="BA26" s="125" t="s">
        <v>31</v>
      </c>
      <c r="BB26" s="125" t="s">
        <v>31</v>
      </c>
      <c r="BC26" s="126"/>
    </row>
    <row r="27" spans="2:59" ht="23.25" customHeight="1" x14ac:dyDescent="0.25">
      <c r="B27" s="167" t="s">
        <v>39</v>
      </c>
      <c r="C27" s="167"/>
      <c r="D27" s="167"/>
      <c r="E27" s="167"/>
      <c r="F27" s="167"/>
      <c r="G27" s="167"/>
      <c r="H27" s="167"/>
      <c r="I27" s="167"/>
      <c r="J27" s="167"/>
      <c r="K27" s="167"/>
      <c r="L27" s="167"/>
      <c r="M27" s="167"/>
      <c r="N27" s="167"/>
      <c r="O27" s="167"/>
      <c r="P27" s="167"/>
      <c r="Q27" s="167"/>
      <c r="R27" s="167"/>
      <c r="S27" s="167"/>
      <c r="T27" s="167"/>
      <c r="U27" s="167"/>
      <c r="V27" s="167"/>
      <c r="W27" s="167"/>
      <c r="X27" s="167"/>
      <c r="Y27" s="167"/>
      <c r="Z27" s="167"/>
      <c r="AA27" s="167"/>
      <c r="AB27" s="167"/>
      <c r="AC27" s="167"/>
      <c r="AD27" s="167"/>
      <c r="AE27" s="167"/>
      <c r="AF27" s="167"/>
      <c r="AG27" s="167"/>
      <c r="AH27" s="167"/>
      <c r="AI27" s="167"/>
      <c r="AJ27" s="167"/>
      <c r="AK27" s="167"/>
      <c r="AL27" s="167"/>
      <c r="AM27" s="167"/>
      <c r="AN27" s="167"/>
      <c r="AO27" s="167"/>
      <c r="AP27" s="167"/>
      <c r="AQ27" s="167"/>
      <c r="AR27" s="167"/>
      <c r="AS27" s="167"/>
      <c r="AT27" s="167"/>
      <c r="AU27" s="167"/>
      <c r="AV27" s="167"/>
      <c r="AW27" s="167"/>
      <c r="AX27" s="167"/>
      <c r="AY27" s="167"/>
      <c r="AZ27" s="167"/>
      <c r="BA27" s="167"/>
      <c r="BB27"/>
      <c r="BC27"/>
      <c r="BD27"/>
      <c r="BF27"/>
      <c r="BG27"/>
    </row>
    <row r="28" spans="2:59" ht="23.25" customHeight="1" x14ac:dyDescent="0.25">
      <c r="B28" s="98"/>
      <c r="C28" s="98"/>
      <c r="D28" s="98"/>
      <c r="E28" s="98"/>
      <c r="F28" s="98"/>
      <c r="G28" s="98"/>
      <c r="H28" s="98"/>
      <c r="I28" s="98"/>
      <c r="J28" s="98"/>
      <c r="K28" s="98"/>
      <c r="L28" s="98"/>
      <c r="M28" s="98"/>
      <c r="N28" s="98"/>
      <c r="O28" s="98"/>
      <c r="P28" s="98"/>
      <c r="Q28" s="98"/>
      <c r="R28" s="98"/>
      <c r="S28" s="98"/>
      <c r="T28" s="98"/>
      <c r="U28" s="98"/>
      <c r="V28" s="98"/>
      <c r="W28" s="98"/>
      <c r="X28" s="98"/>
      <c r="Y28" s="98"/>
      <c r="Z28" s="98"/>
      <c r="AA28" s="98"/>
      <c r="AB28" s="98"/>
      <c r="AC28" s="98"/>
      <c r="AD28" s="98"/>
      <c r="AE28" s="98"/>
      <c r="AF28" s="98"/>
      <c r="AG28" s="98"/>
      <c r="AH28" s="98"/>
      <c r="AI28" s="98"/>
      <c r="AJ28" s="98"/>
      <c r="AK28" s="98"/>
      <c r="AL28" s="98"/>
      <c r="AM28" s="98"/>
      <c r="AN28" s="98"/>
      <c r="AO28" s="98"/>
      <c r="AP28" s="98"/>
      <c r="AQ28" s="98"/>
      <c r="AR28" s="98"/>
      <c r="AS28" s="98"/>
      <c r="AT28" s="98"/>
      <c r="AU28" s="98"/>
      <c r="AV28" s="98"/>
      <c r="AW28" s="98"/>
      <c r="AX28" s="98"/>
      <c r="AY28" s="98"/>
      <c r="AZ28" s="98"/>
      <c r="BA28" s="98"/>
      <c r="BB28"/>
      <c r="BC28"/>
      <c r="BD28"/>
      <c r="BF28"/>
      <c r="BG28"/>
    </row>
    <row r="29" spans="2:59" ht="20.25" x14ac:dyDescent="0.3">
      <c r="B29" s="236" t="s">
        <v>40</v>
      </c>
      <c r="C29" s="236"/>
      <c r="D29" s="236"/>
      <c r="E29" s="236"/>
      <c r="F29" s="236"/>
      <c r="G29" s="236"/>
      <c r="H29" s="236"/>
      <c r="I29" s="236"/>
      <c r="J29" s="236"/>
      <c r="K29" s="236"/>
      <c r="L29" s="236"/>
      <c r="M29" s="236"/>
      <c r="N29" s="236"/>
      <c r="O29" s="236"/>
      <c r="P29" s="236"/>
      <c r="Q29" s="236"/>
      <c r="R29" s="236"/>
      <c r="S29" s="2"/>
      <c r="T29"/>
      <c r="U29"/>
      <c r="V29"/>
      <c r="W29" s="4"/>
      <c r="X29" s="237" t="s">
        <v>41</v>
      </c>
      <c r="Y29" s="237"/>
      <c r="Z29" s="237"/>
      <c r="AA29" s="237"/>
      <c r="AB29" s="237"/>
      <c r="AC29" s="237"/>
      <c r="AD29" s="237"/>
      <c r="AE29" s="237"/>
      <c r="AF29" s="237"/>
      <c r="AG29" s="237"/>
      <c r="AH29" s="237"/>
      <c r="AI29" s="237"/>
      <c r="AJ29" s="237"/>
      <c r="AK29" s="4"/>
      <c r="AL29" s="4"/>
      <c r="AM29" s="4"/>
      <c r="AN29" s="4"/>
      <c r="AO29" s="4"/>
      <c r="AP29" s="2" t="s">
        <v>42</v>
      </c>
      <c r="AQ29" s="2"/>
      <c r="AR29" s="2"/>
      <c r="AS29" s="2"/>
      <c r="AT29" s="2"/>
      <c r="AU29" s="2"/>
      <c r="AV29" s="4"/>
      <c r="AW29" s="4"/>
      <c r="AX29" s="26"/>
      <c r="AY29" s="27"/>
      <c r="AZ29" s="27"/>
      <c r="BA29" s="27"/>
      <c r="BB29" s="27"/>
      <c r="BC29" s="27"/>
      <c r="BD29" s="27"/>
    </row>
    <row r="30" spans="2:59" ht="125.25" customHeight="1" x14ac:dyDescent="0.25">
      <c r="B30" s="238" t="s">
        <v>43</v>
      </c>
      <c r="C30" s="239"/>
      <c r="D30" s="150" t="s">
        <v>44</v>
      </c>
      <c r="E30" s="151"/>
      <c r="F30" s="150" t="s">
        <v>45</v>
      </c>
      <c r="G30" s="151"/>
      <c r="H30" s="150" t="s">
        <v>46</v>
      </c>
      <c r="I30" s="151"/>
      <c r="J30" s="150" t="s">
        <v>47</v>
      </c>
      <c r="K30" s="151"/>
      <c r="L30" s="150" t="s">
        <v>48</v>
      </c>
      <c r="M30" s="151"/>
      <c r="N30" s="101" t="s">
        <v>49</v>
      </c>
      <c r="O30" s="102" t="s">
        <v>50</v>
      </c>
      <c r="P30" s="152" t="s">
        <v>51</v>
      </c>
      <c r="Q30" s="151"/>
      <c r="R30" s="150" t="s">
        <v>52</v>
      </c>
      <c r="S30" s="151"/>
      <c r="T30" s="150" t="s">
        <v>53</v>
      </c>
      <c r="U30" s="153"/>
      <c r="V30"/>
      <c r="W30" s="4"/>
      <c r="X30" s="221" t="s">
        <v>54</v>
      </c>
      <c r="Y30" s="222"/>
      <c r="Z30" s="222"/>
      <c r="AA30" s="222"/>
      <c r="AB30" s="222"/>
      <c r="AC30" s="222"/>
      <c r="AD30" s="222"/>
      <c r="AE30" s="222"/>
      <c r="AF30" s="223"/>
      <c r="AG30" s="224" t="s">
        <v>55</v>
      </c>
      <c r="AH30" s="225"/>
      <c r="AI30" s="224" t="s">
        <v>56</v>
      </c>
      <c r="AJ30" s="226"/>
      <c r="AK30" s="4"/>
      <c r="AL30" s="4"/>
      <c r="AM30" s="227" t="s">
        <v>57</v>
      </c>
      <c r="AN30" s="228"/>
      <c r="AO30" s="228"/>
      <c r="AP30" s="228"/>
      <c r="AQ30" s="228"/>
      <c r="AR30" s="228"/>
      <c r="AS30" s="228"/>
      <c r="AT30" s="228"/>
      <c r="AU30" s="228"/>
      <c r="AV30" s="228"/>
      <c r="AW30" s="228"/>
      <c r="AX30" s="228"/>
      <c r="AY30" s="228"/>
      <c r="AZ30" s="228"/>
      <c r="BA30" s="228"/>
      <c r="BB30" s="228"/>
      <c r="BC30" s="228"/>
      <c r="BD30" s="229"/>
    </row>
    <row r="31" spans="2:59" ht="18" customHeight="1" x14ac:dyDescent="0.3">
      <c r="B31" s="154" t="s">
        <v>30</v>
      </c>
      <c r="C31" s="155"/>
      <c r="D31" s="156">
        <v>30</v>
      </c>
      <c r="E31" s="157"/>
      <c r="F31" s="156">
        <v>3</v>
      </c>
      <c r="G31" s="157"/>
      <c r="H31" s="156">
        <v>0</v>
      </c>
      <c r="I31" s="157"/>
      <c r="J31" s="156">
        <v>0</v>
      </c>
      <c r="K31" s="157"/>
      <c r="L31" s="156">
        <v>0</v>
      </c>
      <c r="M31" s="157"/>
      <c r="N31" s="103">
        <v>0</v>
      </c>
      <c r="O31" s="104">
        <v>0</v>
      </c>
      <c r="P31" s="220">
        <v>0</v>
      </c>
      <c r="Q31" s="157"/>
      <c r="R31" s="156">
        <v>10</v>
      </c>
      <c r="S31" s="157"/>
      <c r="T31" s="156">
        <v>43</v>
      </c>
      <c r="U31" s="180"/>
      <c r="V31"/>
      <c r="W31" s="4"/>
      <c r="X31" s="230" t="s">
        <v>58</v>
      </c>
      <c r="Y31" s="231"/>
      <c r="Z31" s="231"/>
      <c r="AA31" s="231"/>
      <c r="AB31" s="231"/>
      <c r="AC31" s="231"/>
      <c r="AD31" s="231"/>
      <c r="AE31" s="231"/>
      <c r="AF31" s="232"/>
      <c r="AG31" s="168">
        <v>3</v>
      </c>
      <c r="AH31" s="169"/>
      <c r="AI31" s="168">
        <v>5</v>
      </c>
      <c r="AJ31" s="172"/>
      <c r="AK31" s="4"/>
      <c r="AL31" s="4"/>
      <c r="AM31" s="174" t="s">
        <v>59</v>
      </c>
      <c r="AN31" s="175"/>
      <c r="AO31" s="175"/>
      <c r="AP31" s="175"/>
      <c r="AQ31" s="175"/>
      <c r="AR31" s="175"/>
      <c r="AS31" s="175"/>
      <c r="AT31" s="175"/>
      <c r="AU31" s="175"/>
      <c r="AV31" s="175"/>
      <c r="AW31" s="175"/>
      <c r="AX31" s="175"/>
      <c r="AY31" s="175"/>
      <c r="AZ31" s="175"/>
      <c r="BA31" s="175"/>
      <c r="BB31" s="175"/>
      <c r="BC31" s="175"/>
      <c r="BD31" s="176"/>
    </row>
    <row r="32" spans="2:59" ht="18.600000000000001" customHeight="1" x14ac:dyDescent="0.3">
      <c r="B32" s="154" t="s">
        <v>35</v>
      </c>
      <c r="C32" s="155"/>
      <c r="D32" s="156">
        <v>11</v>
      </c>
      <c r="E32" s="157"/>
      <c r="F32" s="156">
        <v>1</v>
      </c>
      <c r="G32" s="157"/>
      <c r="H32" s="156">
        <v>3</v>
      </c>
      <c r="I32" s="157"/>
      <c r="J32" s="156">
        <v>0</v>
      </c>
      <c r="K32" s="157"/>
      <c r="L32" s="156">
        <v>9</v>
      </c>
      <c r="M32" s="157"/>
      <c r="N32" s="103">
        <v>0</v>
      </c>
      <c r="O32" s="104">
        <v>0</v>
      </c>
      <c r="P32" s="220">
        <v>2</v>
      </c>
      <c r="Q32" s="157"/>
      <c r="R32" s="156">
        <v>1</v>
      </c>
      <c r="S32" s="157"/>
      <c r="T32" s="156">
        <v>27</v>
      </c>
      <c r="U32" s="180"/>
      <c r="V32"/>
      <c r="W32" s="4"/>
      <c r="X32" s="233"/>
      <c r="Y32" s="234"/>
      <c r="Z32" s="234"/>
      <c r="AA32" s="234"/>
      <c r="AB32" s="234"/>
      <c r="AC32" s="234"/>
      <c r="AD32" s="234"/>
      <c r="AE32" s="234"/>
      <c r="AF32" s="235"/>
      <c r="AG32" s="170"/>
      <c r="AH32" s="171"/>
      <c r="AI32" s="170"/>
      <c r="AJ32" s="173"/>
      <c r="AK32" s="4"/>
      <c r="AL32" s="4"/>
      <c r="AM32" s="177"/>
      <c r="AN32" s="178"/>
      <c r="AO32" s="178"/>
      <c r="AP32" s="178"/>
      <c r="AQ32" s="178"/>
      <c r="AR32" s="178"/>
      <c r="AS32" s="178"/>
      <c r="AT32" s="178"/>
      <c r="AU32" s="178"/>
      <c r="AV32" s="178"/>
      <c r="AW32" s="178"/>
      <c r="AX32" s="178"/>
      <c r="AY32" s="178"/>
      <c r="AZ32" s="178"/>
      <c r="BA32" s="178"/>
      <c r="BB32" s="178"/>
      <c r="BC32" s="178"/>
      <c r="BD32" s="179"/>
    </row>
    <row r="33" spans="2:177" ht="18.600000000000001" customHeight="1" x14ac:dyDescent="0.3">
      <c r="B33" s="213" t="s">
        <v>53</v>
      </c>
      <c r="C33" s="214"/>
      <c r="D33" s="181">
        <v>41</v>
      </c>
      <c r="E33" s="215"/>
      <c r="F33" s="181">
        <v>4</v>
      </c>
      <c r="G33" s="182"/>
      <c r="H33" s="181">
        <v>3</v>
      </c>
      <c r="I33" s="182"/>
      <c r="J33" s="181">
        <v>0</v>
      </c>
      <c r="K33" s="182"/>
      <c r="L33" s="181">
        <v>9</v>
      </c>
      <c r="M33" s="182"/>
      <c r="N33" s="105">
        <v>0</v>
      </c>
      <c r="O33" s="106">
        <v>0</v>
      </c>
      <c r="P33" s="183">
        <v>2</v>
      </c>
      <c r="Q33" s="182"/>
      <c r="R33" s="181">
        <v>11</v>
      </c>
      <c r="S33" s="182"/>
      <c r="T33" s="181">
        <v>70</v>
      </c>
      <c r="U33" s="216"/>
      <c r="V33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</row>
    <row r="34" spans="2:177" x14ac:dyDescent="0.3"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</row>
    <row r="35" spans="2:177" ht="12.75" x14ac:dyDescent="0.2"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F35"/>
      <c r="BG35"/>
    </row>
    <row r="36" spans="2:177" ht="22.5" x14ac:dyDescent="0.3">
      <c r="B36" s="184" t="s">
        <v>60</v>
      </c>
      <c r="C36" s="184"/>
      <c r="D36" s="184"/>
      <c r="E36" s="184"/>
      <c r="F36" s="184"/>
      <c r="G36" s="184"/>
      <c r="H36" s="184"/>
      <c r="I36" s="184"/>
      <c r="J36" s="184"/>
      <c r="K36" s="184"/>
      <c r="L36" s="184"/>
      <c r="M36" s="184"/>
      <c r="N36" s="184"/>
      <c r="O36" s="184"/>
      <c r="P36" s="184"/>
      <c r="Q36" s="184"/>
      <c r="R36" s="184"/>
      <c r="S36" s="184"/>
      <c r="T36" s="184"/>
      <c r="U36" s="184"/>
      <c r="V36" s="184"/>
      <c r="W36" s="184"/>
      <c r="X36" s="184"/>
      <c r="Y36" s="184"/>
      <c r="Z36" s="184"/>
      <c r="AA36" s="184"/>
      <c r="AB36" s="184"/>
      <c r="AC36" s="184"/>
      <c r="AD36" s="184"/>
      <c r="AE36" s="184"/>
      <c r="AF36" s="184"/>
      <c r="AG36" s="184"/>
      <c r="AH36" s="184"/>
      <c r="AI36" s="184"/>
      <c r="AJ36" s="184"/>
      <c r="AK36" s="184"/>
      <c r="AL36" s="184"/>
      <c r="AM36" s="184"/>
      <c r="AN36" s="184"/>
      <c r="AO36" s="184"/>
      <c r="AP36" s="184"/>
      <c r="AQ36" s="184"/>
      <c r="AR36" s="184"/>
      <c r="AS36" s="184"/>
      <c r="AT36" s="184"/>
      <c r="AU36" s="184"/>
      <c r="AV36" s="184"/>
      <c r="AW36"/>
      <c r="AX36"/>
      <c r="AY36"/>
      <c r="AZ36"/>
      <c r="BA36"/>
      <c r="BB36"/>
      <c r="BC36"/>
      <c r="BD36"/>
    </row>
    <row r="37" spans="2:177" x14ac:dyDescent="0.3">
      <c r="B37" s="185" t="s">
        <v>61</v>
      </c>
      <c r="C37" s="186"/>
      <c r="D37" s="134" t="s">
        <v>62</v>
      </c>
      <c r="E37" s="135"/>
      <c r="F37" s="135"/>
      <c r="G37" s="135"/>
      <c r="H37" s="135"/>
      <c r="I37" s="135"/>
      <c r="J37" s="135"/>
      <c r="K37" s="135"/>
      <c r="L37" s="135"/>
      <c r="M37" s="135"/>
      <c r="N37" s="135"/>
      <c r="O37" s="140" t="s">
        <v>63</v>
      </c>
      <c r="P37" s="140"/>
      <c r="Q37" s="140"/>
      <c r="R37" s="141"/>
      <c r="S37" s="144" t="s">
        <v>64</v>
      </c>
      <c r="T37" s="145"/>
      <c r="U37" s="191" t="s">
        <v>65</v>
      </c>
      <c r="V37" s="191"/>
      <c r="W37" s="191"/>
      <c r="X37" s="191"/>
      <c r="Y37" s="191"/>
      <c r="Z37" s="191"/>
      <c r="AA37" s="191"/>
      <c r="AB37" s="191"/>
      <c r="AC37" s="191"/>
      <c r="AD37" s="191"/>
      <c r="AE37" s="191"/>
      <c r="AF37" s="191"/>
      <c r="AG37" s="191"/>
      <c r="AH37" s="191"/>
      <c r="AI37" s="191"/>
      <c r="AJ37" s="192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9"/>
      <c r="AW37"/>
      <c r="AX37"/>
      <c r="AY37"/>
      <c r="AZ37"/>
      <c r="BA37"/>
      <c r="BB37"/>
      <c r="BC37"/>
      <c r="BD37"/>
    </row>
    <row r="38" spans="2:177" x14ac:dyDescent="0.3">
      <c r="B38" s="187"/>
      <c r="C38" s="188"/>
      <c r="D38" s="136"/>
      <c r="E38" s="137"/>
      <c r="F38" s="137"/>
      <c r="G38" s="137"/>
      <c r="H38" s="137"/>
      <c r="I38" s="137"/>
      <c r="J38" s="137"/>
      <c r="K38" s="137"/>
      <c r="L38" s="137"/>
      <c r="M38" s="137"/>
      <c r="N38" s="137"/>
      <c r="O38" s="142"/>
      <c r="P38" s="142"/>
      <c r="Q38" s="142"/>
      <c r="R38" s="143"/>
      <c r="S38" s="146"/>
      <c r="T38" s="147"/>
      <c r="U38" s="193" t="s">
        <v>66</v>
      </c>
      <c r="V38" s="193"/>
      <c r="W38" s="195" t="s">
        <v>67</v>
      </c>
      <c r="X38" s="195"/>
      <c r="Y38" s="195"/>
      <c r="Z38" s="195"/>
      <c r="AA38" s="195"/>
      <c r="AB38" s="195"/>
      <c r="AC38" s="195"/>
      <c r="AD38" s="195"/>
      <c r="AE38" s="196" t="s">
        <v>68</v>
      </c>
      <c r="AF38" s="196"/>
      <c r="AG38" s="196" t="s">
        <v>69</v>
      </c>
      <c r="AH38" s="196"/>
      <c r="AI38" s="196" t="s">
        <v>70</v>
      </c>
      <c r="AJ38" s="198"/>
      <c r="AK38" s="200" t="s">
        <v>71</v>
      </c>
      <c r="AL38" s="195"/>
      <c r="AM38" s="195"/>
      <c r="AN38" s="195"/>
      <c r="AO38" s="195"/>
      <c r="AP38" s="195"/>
      <c r="AQ38" s="195" t="s">
        <v>72</v>
      </c>
      <c r="AR38" s="195"/>
      <c r="AS38" s="195"/>
      <c r="AT38" s="195"/>
      <c r="AU38" s="195"/>
      <c r="AV38" s="201"/>
      <c r="AW38"/>
      <c r="AX38"/>
      <c r="AY38"/>
      <c r="AZ38"/>
      <c r="BA38"/>
      <c r="BB38"/>
      <c r="BC38"/>
      <c r="BD38"/>
    </row>
    <row r="39" spans="2:177" ht="18" x14ac:dyDescent="0.25">
      <c r="B39" s="187"/>
      <c r="C39" s="188"/>
      <c r="D39" s="136"/>
      <c r="E39" s="137"/>
      <c r="F39" s="137"/>
      <c r="G39" s="137"/>
      <c r="H39" s="137"/>
      <c r="I39" s="137"/>
      <c r="J39" s="137"/>
      <c r="K39" s="137"/>
      <c r="L39" s="137"/>
      <c r="M39" s="137"/>
      <c r="N39" s="137"/>
      <c r="O39" s="147" t="s">
        <v>73</v>
      </c>
      <c r="P39" s="147" t="s">
        <v>74</v>
      </c>
      <c r="Q39" s="240" t="s">
        <v>75</v>
      </c>
      <c r="R39" s="241"/>
      <c r="S39" s="146"/>
      <c r="T39" s="147"/>
      <c r="U39" s="193"/>
      <c r="V39" s="193"/>
      <c r="W39" s="147" t="s">
        <v>76</v>
      </c>
      <c r="X39" s="147"/>
      <c r="Y39" s="242" t="s">
        <v>77</v>
      </c>
      <c r="Z39" s="242"/>
      <c r="AA39" s="242"/>
      <c r="AB39" s="242"/>
      <c r="AC39" s="242"/>
      <c r="AD39" s="242"/>
      <c r="AE39" s="196"/>
      <c r="AF39" s="196"/>
      <c r="AG39" s="196"/>
      <c r="AH39" s="196"/>
      <c r="AI39" s="196"/>
      <c r="AJ39" s="198"/>
      <c r="AK39"/>
      <c r="AL39"/>
      <c r="AM39"/>
      <c r="AN39"/>
      <c r="AO39"/>
      <c r="AP39"/>
      <c r="AQ39"/>
      <c r="AR39"/>
      <c r="AS39"/>
      <c r="AT39"/>
      <c r="AU39"/>
      <c r="AV39" s="20"/>
      <c r="AW39"/>
      <c r="AX39"/>
      <c r="AY39"/>
      <c r="AZ39"/>
      <c r="BA39"/>
      <c r="BB39"/>
      <c r="BC39"/>
      <c r="BD39"/>
    </row>
    <row r="40" spans="2:177" x14ac:dyDescent="0.3">
      <c r="B40" s="187"/>
      <c r="C40" s="188"/>
      <c r="D40" s="136"/>
      <c r="E40" s="137"/>
      <c r="F40" s="137"/>
      <c r="G40" s="137"/>
      <c r="H40" s="137"/>
      <c r="I40" s="137"/>
      <c r="J40" s="137"/>
      <c r="K40" s="137"/>
      <c r="L40" s="137"/>
      <c r="M40" s="137"/>
      <c r="N40" s="137"/>
      <c r="O40" s="147"/>
      <c r="P40" s="147"/>
      <c r="Q40" s="243" t="s">
        <v>78</v>
      </c>
      <c r="R40" s="245" t="s">
        <v>79</v>
      </c>
      <c r="S40" s="146"/>
      <c r="T40" s="147"/>
      <c r="U40" s="193"/>
      <c r="V40" s="193"/>
      <c r="W40" s="147"/>
      <c r="X40" s="147"/>
      <c r="Y40" s="147" t="s">
        <v>80</v>
      </c>
      <c r="Z40" s="147"/>
      <c r="AA40" s="147" t="s">
        <v>81</v>
      </c>
      <c r="AB40" s="147"/>
      <c r="AC40" s="196" t="s">
        <v>82</v>
      </c>
      <c r="AD40" s="196"/>
      <c r="AE40" s="196"/>
      <c r="AF40" s="196"/>
      <c r="AG40" s="196"/>
      <c r="AH40" s="196"/>
      <c r="AI40" s="196"/>
      <c r="AJ40" s="198"/>
      <c r="AK40" s="200">
        <v>1</v>
      </c>
      <c r="AL40" s="195"/>
      <c r="AM40" s="195"/>
      <c r="AN40" s="195">
        <v>2</v>
      </c>
      <c r="AO40" s="195"/>
      <c r="AP40" s="195"/>
      <c r="AQ40" s="195">
        <v>3</v>
      </c>
      <c r="AR40" s="195"/>
      <c r="AS40" s="195"/>
      <c r="AT40" s="195"/>
      <c r="AU40" s="195"/>
      <c r="AV40" s="201"/>
      <c r="AW40"/>
      <c r="AX40"/>
      <c r="AY40"/>
      <c r="AZ40"/>
      <c r="BA40"/>
      <c r="BB40"/>
      <c r="BC40"/>
      <c r="BD40"/>
    </row>
    <row r="41" spans="2:177" ht="18" x14ac:dyDescent="0.25">
      <c r="B41" s="187"/>
      <c r="C41" s="188"/>
      <c r="D41" s="136"/>
      <c r="E41" s="137"/>
      <c r="F41" s="137"/>
      <c r="G41" s="137"/>
      <c r="H41" s="137"/>
      <c r="I41" s="137"/>
      <c r="J41" s="137"/>
      <c r="K41" s="137"/>
      <c r="L41" s="137"/>
      <c r="M41" s="137"/>
      <c r="N41" s="137"/>
      <c r="O41" s="147"/>
      <c r="P41" s="147"/>
      <c r="Q41" s="243"/>
      <c r="R41" s="245"/>
      <c r="S41" s="146"/>
      <c r="T41" s="147"/>
      <c r="U41" s="193"/>
      <c r="V41" s="193"/>
      <c r="W41" s="147"/>
      <c r="X41" s="147"/>
      <c r="Y41" s="147"/>
      <c r="Z41" s="147"/>
      <c r="AA41" s="147"/>
      <c r="AB41" s="147"/>
      <c r="AC41" s="196"/>
      <c r="AD41" s="196"/>
      <c r="AE41" s="196"/>
      <c r="AF41" s="196"/>
      <c r="AG41" s="196"/>
      <c r="AH41" s="196"/>
      <c r="AI41" s="196"/>
      <c r="AJ41" s="198"/>
      <c r="AK41"/>
      <c r="AL41"/>
      <c r="AM41"/>
      <c r="AN41"/>
      <c r="AO41"/>
      <c r="AP41"/>
      <c r="AQ41"/>
      <c r="AR41"/>
      <c r="AS41"/>
      <c r="AT41"/>
      <c r="AU41"/>
      <c r="AV41" s="20"/>
      <c r="AW41"/>
      <c r="AX41"/>
      <c r="AY41"/>
      <c r="AZ41"/>
      <c r="BA41"/>
      <c r="BB41"/>
      <c r="BC41"/>
      <c r="BD41"/>
    </row>
    <row r="42" spans="2:177" x14ac:dyDescent="0.3">
      <c r="B42" s="189"/>
      <c r="C42" s="190"/>
      <c r="D42" s="138"/>
      <c r="E42" s="139"/>
      <c r="F42" s="139"/>
      <c r="G42" s="139"/>
      <c r="H42" s="139"/>
      <c r="I42" s="139"/>
      <c r="J42" s="139"/>
      <c r="K42" s="139"/>
      <c r="L42" s="139"/>
      <c r="M42" s="139"/>
      <c r="N42" s="139"/>
      <c r="O42" s="149"/>
      <c r="P42" s="149"/>
      <c r="Q42" s="244"/>
      <c r="R42" s="246"/>
      <c r="S42" s="148"/>
      <c r="T42" s="149"/>
      <c r="U42" s="194"/>
      <c r="V42" s="194"/>
      <c r="W42" s="149"/>
      <c r="X42" s="149"/>
      <c r="Y42" s="149"/>
      <c r="Z42" s="149"/>
      <c r="AA42" s="149"/>
      <c r="AB42" s="149"/>
      <c r="AC42" s="197"/>
      <c r="AD42" s="197"/>
      <c r="AE42" s="197"/>
      <c r="AF42" s="197"/>
      <c r="AG42" s="197"/>
      <c r="AH42" s="197"/>
      <c r="AI42" s="197"/>
      <c r="AJ42" s="199"/>
      <c r="AK42" s="203">
        <v>6</v>
      </c>
      <c r="AL42" s="204"/>
      <c r="AM42" s="204"/>
      <c r="AN42" s="204">
        <v>24</v>
      </c>
      <c r="AO42" s="204"/>
      <c r="AP42" s="204"/>
      <c r="AQ42" s="204">
        <v>9</v>
      </c>
      <c r="AR42" s="204"/>
      <c r="AS42" s="204"/>
      <c r="AT42" s="204"/>
      <c r="AU42" s="204"/>
      <c r="AV42" s="205"/>
      <c r="AW42"/>
      <c r="AX42"/>
      <c r="AY42"/>
      <c r="AZ42"/>
      <c r="BA42"/>
      <c r="BB42"/>
      <c r="BC42"/>
      <c r="BD42"/>
    </row>
    <row r="43" spans="2:177" s="15" customFormat="1" x14ac:dyDescent="0.3">
      <c r="B43" s="338" t="s">
        <v>83</v>
      </c>
      <c r="C43" s="338"/>
      <c r="D43" s="338"/>
      <c r="E43" s="338"/>
      <c r="F43" s="338"/>
      <c r="G43" s="338"/>
      <c r="H43" s="338"/>
      <c r="I43" s="338"/>
      <c r="J43" s="338"/>
      <c r="K43" s="338"/>
      <c r="L43" s="338"/>
      <c r="M43" s="338"/>
      <c r="N43" s="338"/>
      <c r="O43" s="338"/>
      <c r="P43" s="338"/>
      <c r="Q43" s="338"/>
      <c r="R43" s="338"/>
      <c r="S43" s="339"/>
      <c r="T43" s="339"/>
      <c r="U43" s="339"/>
      <c r="V43" s="339"/>
      <c r="W43" s="339"/>
      <c r="X43" s="339"/>
      <c r="Y43" s="339"/>
      <c r="Z43" s="339"/>
      <c r="AA43" s="339"/>
      <c r="AB43" s="339"/>
      <c r="AC43" s="339"/>
      <c r="AD43" s="339"/>
      <c r="AE43" s="339"/>
      <c r="AF43" s="339"/>
      <c r="AG43" s="339"/>
      <c r="AH43" s="339"/>
      <c r="AI43" s="339"/>
      <c r="AJ43" s="339"/>
      <c r="AK43" s="338"/>
      <c r="AL43" s="338"/>
      <c r="AM43" s="338"/>
      <c r="AN43" s="338"/>
      <c r="AO43" s="338"/>
      <c r="AP43" s="338"/>
      <c r="AQ43" s="338"/>
      <c r="AR43" s="338"/>
      <c r="AS43" s="338"/>
      <c r="AT43" s="338"/>
      <c r="AU43" s="338"/>
      <c r="AV43" s="338"/>
      <c r="AW43" s="17"/>
      <c r="AX43" s="17"/>
      <c r="AY43" s="17"/>
      <c r="AZ43" s="17"/>
      <c r="BA43" s="17"/>
      <c r="BB43" s="17"/>
      <c r="BC43" s="17"/>
      <c r="BD43" s="17"/>
      <c r="BE43" s="17"/>
      <c r="BF43" s="16"/>
      <c r="BG43" s="16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  <c r="EF43"/>
      <c r="EG43"/>
      <c r="EH43"/>
      <c r="EI43"/>
      <c r="EJ43"/>
      <c r="EK43"/>
      <c r="EL43"/>
      <c r="EM43"/>
      <c r="EN43"/>
      <c r="EO43"/>
      <c r="EP43"/>
      <c r="EQ43"/>
      <c r="ER43"/>
      <c r="ES43"/>
      <c r="ET43"/>
      <c r="EU43"/>
      <c r="EV43"/>
      <c r="EW43"/>
      <c r="EX43"/>
      <c r="EY43"/>
      <c r="EZ43"/>
      <c r="FA43"/>
      <c r="FB43"/>
      <c r="FC43"/>
      <c r="FD43"/>
      <c r="FE43"/>
      <c r="FF43"/>
      <c r="FG43"/>
      <c r="FH43"/>
      <c r="FI43"/>
      <c r="FJ43"/>
      <c r="FK43"/>
      <c r="FL43"/>
      <c r="FM43"/>
      <c r="FN43"/>
      <c r="FO43"/>
      <c r="FP43"/>
      <c r="FQ43"/>
      <c r="FR43"/>
      <c r="FS43"/>
      <c r="FT43"/>
      <c r="FU43"/>
    </row>
    <row r="44" spans="2:177" s="31" customFormat="1" ht="18.75" customHeight="1" x14ac:dyDescent="0.25">
      <c r="B44" s="258" t="s">
        <v>109</v>
      </c>
      <c r="C44" s="259"/>
      <c r="D44" s="249" t="s">
        <v>84</v>
      </c>
      <c r="E44" s="250"/>
      <c r="F44" s="250"/>
      <c r="G44" s="250"/>
      <c r="H44" s="250"/>
      <c r="I44" s="250"/>
      <c r="J44" s="250"/>
      <c r="K44" s="250"/>
      <c r="L44" s="250"/>
      <c r="M44" s="250"/>
      <c r="N44" s="250"/>
      <c r="O44" s="94">
        <v>1</v>
      </c>
      <c r="P44" s="92"/>
      <c r="Q44" s="77"/>
      <c r="R44" s="78"/>
      <c r="S44" s="251">
        <v>5</v>
      </c>
      <c r="T44" s="252"/>
      <c r="U44" s="207">
        <f t="shared" ref="U44:U50" si="0">30*S44</f>
        <v>150</v>
      </c>
      <c r="V44" s="207"/>
      <c r="W44" s="202">
        <v>18</v>
      </c>
      <c r="X44" s="202"/>
      <c r="Y44" s="202">
        <v>10</v>
      </c>
      <c r="Z44" s="202"/>
      <c r="AA44" s="202">
        <v>8</v>
      </c>
      <c r="AB44" s="202"/>
      <c r="AC44" s="202"/>
      <c r="AD44" s="202"/>
      <c r="AE44" s="202"/>
      <c r="AF44" s="202"/>
      <c r="AG44" s="202">
        <f t="shared" ref="AG44:AG54" si="1">30*COUNT(O44)</f>
        <v>30</v>
      </c>
      <c r="AH44" s="202"/>
      <c r="AI44" s="202">
        <f t="shared" ref="AI44:AI55" si="2">U44-W44-AE44-AG44</f>
        <v>102</v>
      </c>
      <c r="AJ44" s="158"/>
      <c r="AK44" s="253">
        <v>18</v>
      </c>
      <c r="AL44" s="206"/>
      <c r="AM44" s="206"/>
      <c r="AN44" s="206"/>
      <c r="AO44" s="206"/>
      <c r="AP44" s="206"/>
      <c r="AQ44" s="206"/>
      <c r="AR44" s="206"/>
      <c r="AS44" s="206"/>
      <c r="AT44" s="207"/>
      <c r="AU44" s="207"/>
      <c r="AV44" s="208"/>
      <c r="BF44" s="32"/>
      <c r="BG44" s="32"/>
    </row>
    <row r="45" spans="2:177" s="31" customFormat="1" ht="18.75" customHeight="1" x14ac:dyDescent="0.25">
      <c r="B45" s="162" t="s">
        <v>110</v>
      </c>
      <c r="C45" s="163"/>
      <c r="D45" s="247" t="s">
        <v>85</v>
      </c>
      <c r="E45" s="248"/>
      <c r="F45" s="248"/>
      <c r="G45" s="248"/>
      <c r="H45" s="248"/>
      <c r="I45" s="248"/>
      <c r="J45" s="248"/>
      <c r="K45" s="248"/>
      <c r="L45" s="248"/>
      <c r="M45" s="248"/>
      <c r="N45" s="248"/>
      <c r="O45" s="95">
        <v>1</v>
      </c>
      <c r="P45" s="90"/>
      <c r="Q45" s="28"/>
      <c r="R45" s="79"/>
      <c r="S45" s="159">
        <v>5</v>
      </c>
      <c r="T45" s="202"/>
      <c r="U45" s="202">
        <f t="shared" si="0"/>
        <v>150</v>
      </c>
      <c r="V45" s="202"/>
      <c r="W45" s="202">
        <v>28</v>
      </c>
      <c r="X45" s="202"/>
      <c r="Y45" s="202">
        <v>16</v>
      </c>
      <c r="Z45" s="202"/>
      <c r="AA45" s="202">
        <v>12</v>
      </c>
      <c r="AB45" s="202"/>
      <c r="AC45" s="202"/>
      <c r="AD45" s="202"/>
      <c r="AE45" s="202"/>
      <c r="AF45" s="202"/>
      <c r="AG45" s="202">
        <f t="shared" si="1"/>
        <v>30</v>
      </c>
      <c r="AH45" s="202"/>
      <c r="AI45" s="202">
        <f t="shared" si="2"/>
        <v>92</v>
      </c>
      <c r="AJ45" s="158"/>
      <c r="AK45" s="209">
        <v>28</v>
      </c>
      <c r="AL45" s="202"/>
      <c r="AM45" s="202"/>
      <c r="AN45" s="202"/>
      <c r="AO45" s="202"/>
      <c r="AP45" s="202"/>
      <c r="AQ45" s="202"/>
      <c r="AR45" s="202"/>
      <c r="AS45" s="202"/>
      <c r="AT45" s="202"/>
      <c r="AU45" s="202"/>
      <c r="AV45" s="254"/>
      <c r="BF45" s="32"/>
      <c r="BG45" s="32"/>
    </row>
    <row r="46" spans="2:177" s="31" customFormat="1" ht="32.25" customHeight="1" x14ac:dyDescent="0.25">
      <c r="B46" s="162" t="s">
        <v>111</v>
      </c>
      <c r="C46" s="163"/>
      <c r="D46" s="256" t="s">
        <v>86</v>
      </c>
      <c r="E46" s="257"/>
      <c r="F46" s="257"/>
      <c r="G46" s="257"/>
      <c r="H46" s="257"/>
      <c r="I46" s="257"/>
      <c r="J46" s="257"/>
      <c r="K46" s="257"/>
      <c r="L46" s="257"/>
      <c r="M46" s="257"/>
      <c r="N46" s="257"/>
      <c r="O46" s="95">
        <v>1</v>
      </c>
      <c r="P46" s="90"/>
      <c r="Q46" s="28"/>
      <c r="R46" s="79"/>
      <c r="S46" s="159">
        <v>5</v>
      </c>
      <c r="T46" s="202"/>
      <c r="U46" s="202">
        <f t="shared" si="0"/>
        <v>150</v>
      </c>
      <c r="V46" s="202"/>
      <c r="W46" s="202">
        <v>28</v>
      </c>
      <c r="X46" s="202"/>
      <c r="Y46" s="202">
        <v>16</v>
      </c>
      <c r="Z46" s="202"/>
      <c r="AA46" s="202">
        <v>12</v>
      </c>
      <c r="AB46" s="202"/>
      <c r="AC46" s="202"/>
      <c r="AD46" s="202"/>
      <c r="AE46" s="202"/>
      <c r="AF46" s="202"/>
      <c r="AG46" s="202">
        <f t="shared" si="1"/>
        <v>30</v>
      </c>
      <c r="AH46" s="202"/>
      <c r="AI46" s="202">
        <f t="shared" si="2"/>
        <v>92</v>
      </c>
      <c r="AJ46" s="158"/>
      <c r="AK46" s="209">
        <v>28</v>
      </c>
      <c r="AL46" s="202"/>
      <c r="AM46" s="202"/>
      <c r="AN46" s="202"/>
      <c r="AO46" s="202"/>
      <c r="AP46" s="202"/>
      <c r="AQ46" s="202"/>
      <c r="AR46" s="202"/>
      <c r="AS46" s="202"/>
      <c r="AT46" s="202"/>
      <c r="AU46" s="202"/>
      <c r="AV46" s="254"/>
      <c r="BF46" s="32"/>
      <c r="BG46" s="32"/>
    </row>
    <row r="47" spans="2:177" s="31" customFormat="1" ht="19.5" customHeight="1" x14ac:dyDescent="0.25">
      <c r="B47" s="162" t="s">
        <v>112</v>
      </c>
      <c r="C47" s="163"/>
      <c r="D47" s="260" t="s">
        <v>87</v>
      </c>
      <c r="E47" s="261"/>
      <c r="F47" s="261"/>
      <c r="G47" s="261"/>
      <c r="H47" s="261"/>
      <c r="I47" s="261"/>
      <c r="J47" s="261"/>
      <c r="K47" s="261"/>
      <c r="L47" s="261"/>
      <c r="M47" s="261"/>
      <c r="N47" s="261"/>
      <c r="O47" s="95">
        <v>1</v>
      </c>
      <c r="P47" s="90"/>
      <c r="Q47" s="28"/>
      <c r="R47" s="79"/>
      <c r="S47" s="159">
        <v>5</v>
      </c>
      <c r="T47" s="202"/>
      <c r="U47" s="202">
        <f>30*S47</f>
        <v>150</v>
      </c>
      <c r="V47" s="202"/>
      <c r="W47" s="202">
        <v>28</v>
      </c>
      <c r="X47" s="202"/>
      <c r="Y47" s="202">
        <v>16</v>
      </c>
      <c r="Z47" s="202"/>
      <c r="AA47" s="202">
        <v>12</v>
      </c>
      <c r="AB47" s="202"/>
      <c r="AC47" s="202"/>
      <c r="AD47" s="202"/>
      <c r="AE47" s="202"/>
      <c r="AF47" s="202"/>
      <c r="AG47" s="202">
        <f>30*COUNT(O47)</f>
        <v>30</v>
      </c>
      <c r="AH47" s="202"/>
      <c r="AI47" s="202">
        <f>U47-W47-AE47-AG47</f>
        <v>92</v>
      </c>
      <c r="AJ47" s="158"/>
      <c r="AK47" s="209">
        <v>28</v>
      </c>
      <c r="AL47" s="202"/>
      <c r="AM47" s="202"/>
      <c r="AN47" s="202"/>
      <c r="AO47" s="202"/>
      <c r="AP47" s="202"/>
      <c r="AQ47" s="202"/>
      <c r="AR47" s="202"/>
      <c r="AS47" s="202"/>
      <c r="AT47" s="202"/>
      <c r="AU47" s="202"/>
      <c r="AV47" s="254"/>
      <c r="BF47" s="32"/>
      <c r="BG47" s="32"/>
    </row>
    <row r="48" spans="2:177" s="31" customFormat="1" ht="28.5" customHeight="1" x14ac:dyDescent="0.25">
      <c r="B48" s="162" t="s">
        <v>113</v>
      </c>
      <c r="C48" s="163"/>
      <c r="D48" s="160" t="s">
        <v>88</v>
      </c>
      <c r="E48" s="161"/>
      <c r="F48" s="161"/>
      <c r="G48" s="161"/>
      <c r="H48" s="161"/>
      <c r="I48" s="161"/>
      <c r="J48" s="161"/>
      <c r="K48" s="161"/>
      <c r="L48" s="161"/>
      <c r="M48" s="161"/>
      <c r="N48" s="161"/>
      <c r="O48" s="95">
        <v>2</v>
      </c>
      <c r="P48" s="90"/>
      <c r="Q48" s="28"/>
      <c r="R48" s="79"/>
      <c r="S48" s="211">
        <v>5</v>
      </c>
      <c r="T48" s="159"/>
      <c r="U48" s="158">
        <f t="shared" si="0"/>
        <v>150</v>
      </c>
      <c r="V48" s="159"/>
      <c r="W48" s="158">
        <v>30</v>
      </c>
      <c r="X48" s="159"/>
      <c r="Y48" s="158">
        <v>18</v>
      </c>
      <c r="Z48" s="159"/>
      <c r="AA48" s="158">
        <v>12</v>
      </c>
      <c r="AB48" s="159"/>
      <c r="AC48" s="158"/>
      <c r="AD48" s="159"/>
      <c r="AE48" s="158"/>
      <c r="AF48" s="159"/>
      <c r="AG48" s="158">
        <f t="shared" si="1"/>
        <v>30</v>
      </c>
      <c r="AH48" s="159"/>
      <c r="AI48" s="158">
        <f t="shared" si="2"/>
        <v>90</v>
      </c>
      <c r="AJ48" s="212"/>
      <c r="AK48" s="255"/>
      <c r="AL48" s="211"/>
      <c r="AM48" s="159"/>
      <c r="AN48" s="158">
        <v>30</v>
      </c>
      <c r="AO48" s="211"/>
      <c r="AP48" s="159"/>
      <c r="AQ48" s="158"/>
      <c r="AR48" s="211"/>
      <c r="AS48" s="159"/>
      <c r="AT48" s="158"/>
      <c r="AU48" s="211"/>
      <c r="AV48" s="212"/>
      <c r="BF48" s="32"/>
      <c r="BG48" s="32"/>
    </row>
    <row r="49" spans="2:177" s="31" customFormat="1" ht="28.5" customHeight="1" x14ac:dyDescent="0.25">
      <c r="B49" s="162" t="s">
        <v>114</v>
      </c>
      <c r="C49" s="163"/>
      <c r="D49" s="160" t="s">
        <v>89</v>
      </c>
      <c r="E49" s="161"/>
      <c r="F49" s="161"/>
      <c r="G49" s="161"/>
      <c r="H49" s="161"/>
      <c r="I49" s="161"/>
      <c r="J49" s="161"/>
      <c r="K49" s="161"/>
      <c r="L49" s="161"/>
      <c r="M49" s="161"/>
      <c r="N49" s="161"/>
      <c r="O49" s="95">
        <v>2</v>
      </c>
      <c r="P49" s="90"/>
      <c r="Q49" s="28"/>
      <c r="R49" s="79"/>
      <c r="S49" s="159">
        <v>5</v>
      </c>
      <c r="T49" s="202"/>
      <c r="U49" s="202">
        <f t="shared" si="0"/>
        <v>150</v>
      </c>
      <c r="V49" s="202"/>
      <c r="W49" s="202">
        <v>12</v>
      </c>
      <c r="X49" s="202"/>
      <c r="Y49" s="202">
        <v>8</v>
      </c>
      <c r="Z49" s="202"/>
      <c r="AA49" s="202">
        <v>4</v>
      </c>
      <c r="AB49" s="202"/>
      <c r="AC49" s="202"/>
      <c r="AD49" s="202"/>
      <c r="AE49" s="202"/>
      <c r="AF49" s="202"/>
      <c r="AG49" s="202">
        <f t="shared" si="1"/>
        <v>30</v>
      </c>
      <c r="AH49" s="202"/>
      <c r="AI49" s="202">
        <f t="shared" si="2"/>
        <v>108</v>
      </c>
      <c r="AJ49" s="158"/>
      <c r="AK49" s="209"/>
      <c r="AL49" s="202"/>
      <c r="AM49" s="202"/>
      <c r="AN49" s="202">
        <v>12</v>
      </c>
      <c r="AO49" s="202"/>
      <c r="AP49" s="202"/>
      <c r="AQ49" s="202"/>
      <c r="AR49" s="202"/>
      <c r="AS49" s="202"/>
      <c r="AT49" s="202"/>
      <c r="AU49" s="202"/>
      <c r="AV49" s="254"/>
      <c r="BF49" s="32"/>
      <c r="BG49" s="32"/>
    </row>
    <row r="50" spans="2:177" s="31" customFormat="1" ht="18.75" customHeight="1" x14ac:dyDescent="0.25">
      <c r="B50" s="162" t="s">
        <v>115</v>
      </c>
      <c r="C50" s="163"/>
      <c r="D50" s="160" t="s">
        <v>90</v>
      </c>
      <c r="E50" s="161"/>
      <c r="F50" s="161"/>
      <c r="G50" s="161"/>
      <c r="H50" s="161"/>
      <c r="I50" s="161"/>
      <c r="J50" s="161"/>
      <c r="K50" s="161"/>
      <c r="L50" s="161"/>
      <c r="M50" s="161"/>
      <c r="N50" s="161"/>
      <c r="O50" s="95">
        <v>2</v>
      </c>
      <c r="P50" s="90"/>
      <c r="Q50" s="28"/>
      <c r="R50" s="79"/>
      <c r="S50" s="159">
        <v>5</v>
      </c>
      <c r="T50" s="202"/>
      <c r="U50" s="202">
        <f t="shared" si="0"/>
        <v>150</v>
      </c>
      <c r="V50" s="202"/>
      <c r="W50" s="202">
        <v>16</v>
      </c>
      <c r="X50" s="202"/>
      <c r="Y50" s="202">
        <v>10</v>
      </c>
      <c r="Z50" s="202"/>
      <c r="AA50" s="202">
        <v>6</v>
      </c>
      <c r="AB50" s="202"/>
      <c r="AC50" s="202"/>
      <c r="AD50" s="202"/>
      <c r="AE50" s="202"/>
      <c r="AF50" s="202"/>
      <c r="AG50" s="202">
        <f t="shared" si="1"/>
        <v>30</v>
      </c>
      <c r="AH50" s="202"/>
      <c r="AI50" s="202">
        <f t="shared" si="2"/>
        <v>104</v>
      </c>
      <c r="AJ50" s="158"/>
      <c r="AK50" s="209"/>
      <c r="AL50" s="202"/>
      <c r="AM50" s="202"/>
      <c r="AN50" s="202">
        <v>16</v>
      </c>
      <c r="AO50" s="202"/>
      <c r="AP50" s="202"/>
      <c r="AQ50" s="202"/>
      <c r="AR50" s="202"/>
      <c r="AS50" s="202"/>
      <c r="AT50" s="202"/>
      <c r="AU50" s="202"/>
      <c r="AV50" s="254"/>
      <c r="BF50" s="32"/>
      <c r="BG50" s="32"/>
    </row>
    <row r="51" spans="2:177" s="31" customFormat="1" ht="18.75" customHeight="1" x14ac:dyDescent="0.25">
      <c r="B51" s="162" t="s">
        <v>116</v>
      </c>
      <c r="C51" s="163"/>
      <c r="D51" s="160" t="s">
        <v>91</v>
      </c>
      <c r="E51" s="161"/>
      <c r="F51" s="161"/>
      <c r="G51" s="161"/>
      <c r="H51" s="161"/>
      <c r="I51" s="161"/>
      <c r="J51" s="161"/>
      <c r="K51" s="161"/>
      <c r="L51" s="161"/>
      <c r="M51" s="161"/>
      <c r="N51" s="161"/>
      <c r="O51" s="95"/>
      <c r="P51" s="90">
        <v>2</v>
      </c>
      <c r="Q51" s="28"/>
      <c r="R51" s="79"/>
      <c r="S51" s="211">
        <v>5</v>
      </c>
      <c r="T51" s="159"/>
      <c r="U51" s="202">
        <f t="shared" ref="U51:U53" si="3">30*S51</f>
        <v>150</v>
      </c>
      <c r="V51" s="202"/>
      <c r="W51" s="202">
        <v>20</v>
      </c>
      <c r="X51" s="202"/>
      <c r="Y51" s="202">
        <v>12</v>
      </c>
      <c r="Z51" s="202"/>
      <c r="AA51" s="202">
        <v>8</v>
      </c>
      <c r="AB51" s="202"/>
      <c r="AC51" s="202"/>
      <c r="AD51" s="202"/>
      <c r="AE51" s="202"/>
      <c r="AF51" s="202"/>
      <c r="AG51" s="202">
        <f>30*COUNT(O51)</f>
        <v>0</v>
      </c>
      <c r="AH51" s="202"/>
      <c r="AI51" s="202">
        <f>U51-W51-AE51-AG51</f>
        <v>130</v>
      </c>
      <c r="AJ51" s="158"/>
      <c r="AK51" s="209"/>
      <c r="AL51" s="202"/>
      <c r="AM51" s="202"/>
      <c r="AN51" s="202">
        <v>20</v>
      </c>
      <c r="AO51" s="202"/>
      <c r="AP51" s="202"/>
      <c r="AQ51" s="202"/>
      <c r="AR51" s="202"/>
      <c r="AS51" s="202"/>
      <c r="AT51" s="158"/>
      <c r="AU51" s="211"/>
      <c r="AV51" s="212"/>
      <c r="BF51" s="32"/>
      <c r="BG51" s="32"/>
    </row>
    <row r="52" spans="2:177" s="31" customFormat="1" ht="21" customHeight="1" x14ac:dyDescent="0.25">
      <c r="B52" s="162" t="s">
        <v>117</v>
      </c>
      <c r="C52" s="163"/>
      <c r="D52" s="160" t="s">
        <v>92</v>
      </c>
      <c r="E52" s="161"/>
      <c r="F52" s="161"/>
      <c r="G52" s="161"/>
      <c r="H52" s="161"/>
      <c r="I52" s="161"/>
      <c r="J52" s="161"/>
      <c r="K52" s="161"/>
      <c r="L52" s="161"/>
      <c r="M52" s="161"/>
      <c r="N52" s="161"/>
      <c r="O52" s="95"/>
      <c r="P52" s="90">
        <v>2</v>
      </c>
      <c r="Q52" s="28"/>
      <c r="R52" s="79"/>
      <c r="S52" s="211">
        <v>5</v>
      </c>
      <c r="T52" s="159"/>
      <c r="U52" s="202">
        <f t="shared" si="3"/>
        <v>150</v>
      </c>
      <c r="V52" s="202"/>
      <c r="W52" s="158">
        <v>10</v>
      </c>
      <c r="X52" s="159"/>
      <c r="Y52" s="158">
        <v>6</v>
      </c>
      <c r="Z52" s="159"/>
      <c r="AA52" s="158">
        <v>4</v>
      </c>
      <c r="AB52" s="159"/>
      <c r="AC52" s="158"/>
      <c r="AD52" s="159"/>
      <c r="AE52" s="158"/>
      <c r="AF52" s="159"/>
      <c r="AG52" s="202">
        <f t="shared" ref="AG52:AG53" si="4">30*COUNT(O52)</f>
        <v>0</v>
      </c>
      <c r="AH52" s="202"/>
      <c r="AI52" s="202">
        <f t="shared" ref="AI52:AI53" si="5">U52-W52-AE52-AG52</f>
        <v>140</v>
      </c>
      <c r="AJ52" s="158"/>
      <c r="AK52" s="209"/>
      <c r="AL52" s="202"/>
      <c r="AM52" s="202"/>
      <c r="AN52" s="202">
        <v>10</v>
      </c>
      <c r="AO52" s="202">
        <v>10</v>
      </c>
      <c r="AP52" s="202"/>
      <c r="AQ52" s="202"/>
      <c r="AR52" s="202"/>
      <c r="AS52" s="202"/>
      <c r="AT52" s="158"/>
      <c r="AU52" s="211"/>
      <c r="AV52" s="212"/>
      <c r="BF52" s="32"/>
      <c r="BG52" s="32"/>
    </row>
    <row r="53" spans="2:177" s="31" customFormat="1" ht="16.5" customHeight="1" x14ac:dyDescent="0.25">
      <c r="B53" s="162" t="s">
        <v>118</v>
      </c>
      <c r="C53" s="163"/>
      <c r="D53" s="160" t="s">
        <v>93</v>
      </c>
      <c r="E53" s="161"/>
      <c r="F53" s="161"/>
      <c r="G53" s="161"/>
      <c r="H53" s="161"/>
      <c r="I53" s="161"/>
      <c r="J53" s="161"/>
      <c r="K53" s="161"/>
      <c r="L53" s="161"/>
      <c r="M53" s="161"/>
      <c r="N53" s="161"/>
      <c r="O53" s="95"/>
      <c r="P53" s="90">
        <v>2</v>
      </c>
      <c r="Q53" s="28"/>
      <c r="R53" s="79"/>
      <c r="S53" s="211">
        <v>5</v>
      </c>
      <c r="T53" s="159"/>
      <c r="U53" s="202">
        <f t="shared" si="3"/>
        <v>150</v>
      </c>
      <c r="V53" s="202"/>
      <c r="W53" s="158">
        <v>12</v>
      </c>
      <c r="X53" s="159"/>
      <c r="Y53" s="158">
        <v>8</v>
      </c>
      <c r="Z53" s="159"/>
      <c r="AA53" s="158">
        <v>4</v>
      </c>
      <c r="AB53" s="159"/>
      <c r="AC53" s="158"/>
      <c r="AD53" s="159"/>
      <c r="AE53" s="158"/>
      <c r="AF53" s="159"/>
      <c r="AG53" s="202">
        <f t="shared" si="4"/>
        <v>0</v>
      </c>
      <c r="AH53" s="202"/>
      <c r="AI53" s="202">
        <f t="shared" si="5"/>
        <v>138</v>
      </c>
      <c r="AJ53" s="158"/>
      <c r="AK53" s="209"/>
      <c r="AL53" s="202"/>
      <c r="AM53" s="202"/>
      <c r="AN53" s="202">
        <v>12</v>
      </c>
      <c r="AO53" s="202"/>
      <c r="AP53" s="202"/>
      <c r="AQ53" s="202"/>
      <c r="AR53" s="202"/>
      <c r="AS53" s="202"/>
      <c r="AT53" s="158"/>
      <c r="AU53" s="211"/>
      <c r="AV53" s="212"/>
      <c r="BF53" s="32"/>
      <c r="BG53" s="32"/>
    </row>
    <row r="54" spans="2:177" s="31" customFormat="1" ht="19.5" x14ac:dyDescent="0.3">
      <c r="B54" s="162" t="s">
        <v>119</v>
      </c>
      <c r="C54" s="163"/>
      <c r="D54" s="271" t="s">
        <v>58</v>
      </c>
      <c r="E54" s="272"/>
      <c r="F54" s="272"/>
      <c r="G54" s="272"/>
      <c r="H54" s="272"/>
      <c r="I54" s="272"/>
      <c r="J54" s="272"/>
      <c r="K54" s="272"/>
      <c r="L54" s="272"/>
      <c r="M54" s="272"/>
      <c r="N54" s="273"/>
      <c r="O54" s="96"/>
      <c r="P54" s="91">
        <v>3</v>
      </c>
      <c r="Q54" s="35"/>
      <c r="R54" s="80"/>
      <c r="S54" s="274">
        <v>6</v>
      </c>
      <c r="T54" s="265"/>
      <c r="U54" s="265">
        <f>30*S54</f>
        <v>180</v>
      </c>
      <c r="V54" s="265"/>
      <c r="W54" s="265">
        <f>SUM(Y54:AD54)</f>
        <v>0</v>
      </c>
      <c r="X54" s="265"/>
      <c r="Y54" s="265"/>
      <c r="Z54" s="265"/>
      <c r="AA54" s="265"/>
      <c r="AB54" s="265"/>
      <c r="AC54" s="265"/>
      <c r="AD54" s="265"/>
      <c r="AE54" s="265"/>
      <c r="AF54" s="265"/>
      <c r="AG54" s="266">
        <f t="shared" si="1"/>
        <v>0</v>
      </c>
      <c r="AH54" s="266"/>
      <c r="AI54" s="265">
        <f t="shared" si="2"/>
        <v>180</v>
      </c>
      <c r="AJ54" s="267"/>
      <c r="AK54" s="209"/>
      <c r="AL54" s="202"/>
      <c r="AM54" s="202"/>
      <c r="AN54" s="202"/>
      <c r="AO54" s="202"/>
      <c r="AP54" s="202"/>
      <c r="AQ54" s="202"/>
      <c r="AR54" s="202"/>
      <c r="AS54" s="202"/>
      <c r="AT54" s="265"/>
      <c r="AU54" s="265"/>
      <c r="AV54" s="327"/>
      <c r="BF54" s="32"/>
      <c r="BG54" s="32"/>
    </row>
    <row r="55" spans="2:177" s="31" customFormat="1" ht="19.350000000000001" customHeight="1" x14ac:dyDescent="0.3">
      <c r="B55" s="162" t="s">
        <v>120</v>
      </c>
      <c r="C55" s="163"/>
      <c r="D55" s="329" t="s">
        <v>48</v>
      </c>
      <c r="E55" s="330"/>
      <c r="F55" s="330"/>
      <c r="G55" s="330"/>
      <c r="H55" s="330"/>
      <c r="I55" s="330"/>
      <c r="J55" s="330"/>
      <c r="K55" s="330"/>
      <c r="L55" s="330"/>
      <c r="M55" s="330"/>
      <c r="N55" s="331"/>
      <c r="O55" s="97"/>
      <c r="P55" s="93">
        <v>3</v>
      </c>
      <c r="Q55" s="81"/>
      <c r="R55" s="82"/>
      <c r="S55" s="332">
        <v>11</v>
      </c>
      <c r="T55" s="263"/>
      <c r="U55" s="263">
        <f>30*S55</f>
        <v>330</v>
      </c>
      <c r="V55" s="263"/>
      <c r="W55" s="263">
        <f>SUM(Y55:AD55)</f>
        <v>0</v>
      </c>
      <c r="X55" s="263"/>
      <c r="Y55" s="263"/>
      <c r="Z55" s="263"/>
      <c r="AA55" s="263"/>
      <c r="AB55" s="263"/>
      <c r="AC55" s="263"/>
      <c r="AD55" s="263"/>
      <c r="AE55" s="262"/>
      <c r="AF55" s="262"/>
      <c r="AG55" s="262">
        <f>IF(ISBLANK(O55),0,30)</f>
        <v>0</v>
      </c>
      <c r="AH55" s="262"/>
      <c r="AI55" s="263">
        <f t="shared" si="2"/>
        <v>330</v>
      </c>
      <c r="AJ55" s="264"/>
      <c r="AK55" s="335"/>
      <c r="AL55" s="302"/>
      <c r="AM55" s="302"/>
      <c r="AN55" s="302"/>
      <c r="AO55" s="302"/>
      <c r="AP55" s="302"/>
      <c r="AQ55" s="302"/>
      <c r="AR55" s="302"/>
      <c r="AS55" s="302"/>
      <c r="AT55" s="302"/>
      <c r="AU55" s="302"/>
      <c r="AV55" s="309"/>
      <c r="BF55" s="32"/>
      <c r="BG55" s="32"/>
    </row>
    <row r="56" spans="2:177" s="31" customFormat="1" x14ac:dyDescent="0.3">
      <c r="B56" s="305"/>
      <c r="C56" s="306"/>
      <c r="D56" s="310" t="s">
        <v>94</v>
      </c>
      <c r="E56" s="311"/>
      <c r="F56" s="311"/>
      <c r="G56" s="311"/>
      <c r="H56" s="311"/>
      <c r="I56" s="311"/>
      <c r="J56" s="311"/>
      <c r="K56" s="311"/>
      <c r="L56" s="311"/>
      <c r="M56" s="311"/>
      <c r="N56" s="312"/>
      <c r="O56" s="37">
        <f>COUNT(O44:O55)</f>
        <v>7</v>
      </c>
      <c r="P56" s="38">
        <f>COUNT(P44:P55)</f>
        <v>5</v>
      </c>
      <c r="Q56" s="38">
        <f>COUNT(Q44:Q55)</f>
        <v>0</v>
      </c>
      <c r="R56" s="39">
        <f>COUNT(R44:R55)</f>
        <v>0</v>
      </c>
      <c r="S56" s="307">
        <f>SUM(S44:S55)</f>
        <v>67</v>
      </c>
      <c r="T56" s="308"/>
      <c r="U56" s="307">
        <f>SUM(U44:U55)</f>
        <v>2010</v>
      </c>
      <c r="V56" s="308"/>
      <c r="W56" s="307">
        <f>SUM(W44:W55)</f>
        <v>202</v>
      </c>
      <c r="X56" s="308"/>
      <c r="Y56" s="307">
        <f>SUM(Y44:Y55)</f>
        <v>120</v>
      </c>
      <c r="Z56" s="308"/>
      <c r="AA56" s="307">
        <f>SUM(AA44:AA55)</f>
        <v>82</v>
      </c>
      <c r="AB56" s="308"/>
      <c r="AC56" s="307">
        <f>SUM(AC44:AC55)</f>
        <v>0</v>
      </c>
      <c r="AD56" s="308"/>
      <c r="AE56" s="307">
        <f>SUM(AE44:AE55)</f>
        <v>0</v>
      </c>
      <c r="AF56" s="308"/>
      <c r="AG56" s="307">
        <f>SUM(AG44:AG55)</f>
        <v>210</v>
      </c>
      <c r="AH56" s="308"/>
      <c r="AI56" s="307">
        <f>SUM(AI44:AI55)</f>
        <v>1598</v>
      </c>
      <c r="AJ56" s="328"/>
      <c r="AK56" s="343">
        <f>SUM(AK44:AK55)</f>
        <v>102</v>
      </c>
      <c r="AL56" s="341"/>
      <c r="AM56" s="341"/>
      <c r="AN56" s="340">
        <f>SUM(AN44:AN55)</f>
        <v>100</v>
      </c>
      <c r="AO56" s="341"/>
      <c r="AP56" s="341"/>
      <c r="AQ56" s="340">
        <f>SUM(AQ44:AQ55)</f>
        <v>0</v>
      </c>
      <c r="AR56" s="341"/>
      <c r="AS56" s="341"/>
      <c r="AT56" s="340">
        <f>SUM(AT55)</f>
        <v>0</v>
      </c>
      <c r="AU56" s="341"/>
      <c r="AV56" s="342"/>
      <c r="BF56" s="32"/>
      <c r="BG56" s="32"/>
    </row>
    <row r="57" spans="2:177" s="40" customFormat="1" x14ac:dyDescent="0.3">
      <c r="B57" s="303" t="s">
        <v>95</v>
      </c>
      <c r="C57" s="303"/>
      <c r="D57" s="304"/>
      <c r="E57" s="304"/>
      <c r="F57" s="304"/>
      <c r="G57" s="304"/>
      <c r="H57" s="304"/>
      <c r="I57" s="304"/>
      <c r="J57" s="304"/>
      <c r="K57" s="304"/>
      <c r="L57" s="304"/>
      <c r="M57" s="304"/>
      <c r="N57" s="304"/>
      <c r="O57" s="304"/>
      <c r="P57" s="304"/>
      <c r="Q57" s="304"/>
      <c r="R57" s="304"/>
      <c r="S57" s="304"/>
      <c r="T57" s="304"/>
      <c r="U57" s="304"/>
      <c r="V57" s="304"/>
      <c r="W57" s="304"/>
      <c r="X57" s="304"/>
      <c r="Y57" s="304"/>
      <c r="Z57" s="304"/>
      <c r="AA57" s="304"/>
      <c r="AB57" s="304"/>
      <c r="AC57" s="304"/>
      <c r="AD57" s="304"/>
      <c r="AE57" s="304"/>
      <c r="AF57" s="304"/>
      <c r="AG57" s="304"/>
      <c r="AH57" s="304"/>
      <c r="AI57" s="304"/>
      <c r="AJ57" s="304"/>
      <c r="AK57" s="304"/>
      <c r="AL57" s="304"/>
      <c r="AM57" s="304"/>
      <c r="AN57" s="304"/>
      <c r="AO57" s="304"/>
      <c r="AP57" s="304"/>
      <c r="AQ57" s="304"/>
      <c r="AR57" s="304"/>
      <c r="AS57" s="304"/>
      <c r="AT57" s="304"/>
      <c r="AU57" s="304"/>
      <c r="AV57" s="304"/>
      <c r="AW57" s="31"/>
      <c r="AX57" s="31"/>
      <c r="AY57" s="31"/>
      <c r="AZ57" s="31"/>
      <c r="BA57" s="31"/>
      <c r="BB57" s="31"/>
      <c r="BC57" s="31"/>
      <c r="BD57" s="31"/>
      <c r="BE57" s="31"/>
      <c r="BF57" s="32"/>
      <c r="BG57" s="32"/>
      <c r="BH57" s="31"/>
      <c r="BI57" s="31"/>
      <c r="BJ57" s="31"/>
      <c r="BK57" s="31"/>
      <c r="BL57" s="31"/>
      <c r="BM57" s="31"/>
      <c r="BN57" s="31"/>
      <c r="BO57" s="31"/>
      <c r="BP57" s="31"/>
      <c r="BQ57" s="31"/>
      <c r="BR57" s="31"/>
      <c r="BS57" s="31"/>
      <c r="BT57" s="31"/>
      <c r="BU57" s="31"/>
      <c r="BV57" s="31"/>
      <c r="BW57" s="31"/>
      <c r="BX57" s="31"/>
      <c r="BY57" s="31"/>
      <c r="BZ57" s="31"/>
      <c r="CA57" s="31"/>
      <c r="CB57" s="31"/>
      <c r="CC57" s="31"/>
      <c r="CD57" s="31"/>
      <c r="CE57" s="31"/>
      <c r="CF57" s="31"/>
      <c r="CG57" s="31"/>
      <c r="CH57" s="31"/>
      <c r="CI57" s="31"/>
      <c r="CJ57" s="31"/>
      <c r="CK57" s="31"/>
      <c r="CL57" s="31"/>
      <c r="CM57" s="31"/>
      <c r="CN57" s="31"/>
      <c r="CO57" s="31"/>
      <c r="CP57" s="31"/>
      <c r="CQ57" s="31"/>
      <c r="CR57" s="31"/>
      <c r="CS57" s="31"/>
      <c r="CT57" s="31"/>
      <c r="CU57" s="31"/>
      <c r="CV57" s="31"/>
      <c r="CW57" s="31"/>
      <c r="CX57" s="31"/>
      <c r="CY57" s="31"/>
      <c r="CZ57" s="31"/>
      <c r="DA57" s="31"/>
      <c r="DB57" s="31"/>
      <c r="DC57" s="31"/>
      <c r="DD57" s="31"/>
      <c r="DE57" s="31"/>
      <c r="DF57" s="31"/>
      <c r="DG57" s="31"/>
      <c r="DH57" s="31"/>
      <c r="DI57" s="31"/>
      <c r="DJ57" s="31"/>
      <c r="DK57" s="31"/>
      <c r="DL57" s="31"/>
      <c r="DM57" s="31"/>
      <c r="DN57" s="31"/>
      <c r="DO57" s="31"/>
      <c r="DP57" s="31"/>
      <c r="DQ57" s="31"/>
      <c r="DR57" s="31"/>
      <c r="DS57" s="31"/>
      <c r="DT57" s="31"/>
      <c r="DU57" s="31"/>
      <c r="DV57" s="31"/>
      <c r="DW57" s="31"/>
      <c r="DX57" s="31"/>
      <c r="DY57" s="31"/>
      <c r="DZ57" s="31"/>
      <c r="EA57" s="31"/>
      <c r="EB57" s="31"/>
      <c r="EC57" s="31"/>
      <c r="ED57" s="31"/>
      <c r="EE57" s="31"/>
      <c r="EF57" s="31"/>
      <c r="EG57" s="31"/>
      <c r="EH57" s="31"/>
      <c r="EI57" s="31"/>
      <c r="EJ57" s="31"/>
      <c r="EK57" s="31"/>
      <c r="EL57" s="31"/>
      <c r="EM57" s="31"/>
      <c r="EN57" s="31"/>
      <c r="EO57" s="31"/>
      <c r="EP57" s="31"/>
      <c r="EQ57" s="31"/>
      <c r="ER57" s="31"/>
      <c r="ES57" s="31"/>
      <c r="ET57" s="31"/>
      <c r="EU57" s="31"/>
      <c r="EV57" s="31"/>
      <c r="EW57" s="31"/>
      <c r="EX57" s="31"/>
      <c r="EY57" s="31"/>
      <c r="EZ57" s="31"/>
      <c r="FA57" s="31"/>
      <c r="FB57" s="31"/>
      <c r="FC57" s="31"/>
      <c r="FD57" s="31"/>
      <c r="FE57" s="31"/>
      <c r="FF57" s="31"/>
      <c r="FG57" s="31"/>
      <c r="FH57" s="31"/>
      <c r="FI57" s="31"/>
      <c r="FJ57" s="31"/>
      <c r="FK57" s="31"/>
      <c r="FL57" s="31"/>
      <c r="FM57" s="31"/>
      <c r="FN57" s="31"/>
      <c r="FO57" s="31"/>
      <c r="FP57" s="31"/>
      <c r="FQ57" s="31"/>
      <c r="FR57" s="31"/>
      <c r="FS57" s="31"/>
      <c r="FT57" s="31"/>
      <c r="FU57" s="31"/>
    </row>
    <row r="58" spans="2:177" s="31" customFormat="1" ht="39.75" customHeight="1" x14ac:dyDescent="0.25">
      <c r="B58" s="333" t="s">
        <v>96</v>
      </c>
      <c r="C58" s="334"/>
      <c r="D58" s="268" t="s">
        <v>108</v>
      </c>
      <c r="E58" s="269"/>
      <c r="F58" s="269"/>
      <c r="G58" s="269"/>
      <c r="H58" s="269"/>
      <c r="I58" s="269"/>
      <c r="J58" s="269"/>
      <c r="K58" s="269"/>
      <c r="L58" s="269"/>
      <c r="M58" s="269"/>
      <c r="N58" s="270"/>
      <c r="O58" s="29"/>
      <c r="P58" s="30">
        <v>3</v>
      </c>
      <c r="Q58" s="30"/>
      <c r="R58" s="41"/>
      <c r="S58" s="253">
        <v>5</v>
      </c>
      <c r="T58" s="206"/>
      <c r="U58" s="206">
        <f>30*S58</f>
        <v>150</v>
      </c>
      <c r="V58" s="206"/>
      <c r="W58" s="206">
        <v>10</v>
      </c>
      <c r="X58" s="206"/>
      <c r="Y58" s="206">
        <v>6</v>
      </c>
      <c r="Z58" s="206"/>
      <c r="AA58" s="206">
        <v>4</v>
      </c>
      <c r="AB58" s="206"/>
      <c r="AC58" s="206"/>
      <c r="AD58" s="206"/>
      <c r="AE58" s="206"/>
      <c r="AF58" s="206"/>
      <c r="AG58" s="206">
        <f>30*COUNT(O58)</f>
        <v>0</v>
      </c>
      <c r="AH58" s="206"/>
      <c r="AI58" s="206">
        <f>U58-W58-AE58-AG58</f>
        <v>140</v>
      </c>
      <c r="AJ58" s="313"/>
      <c r="AK58" s="336"/>
      <c r="AL58" s="206"/>
      <c r="AM58" s="206"/>
      <c r="AN58" s="206"/>
      <c r="AO58" s="206"/>
      <c r="AP58" s="206"/>
      <c r="AQ58" s="206">
        <v>10</v>
      </c>
      <c r="AR58" s="206"/>
      <c r="AS58" s="206"/>
      <c r="AT58" s="206"/>
      <c r="AU58" s="206"/>
      <c r="AV58" s="313"/>
      <c r="BF58" s="32"/>
      <c r="BG58" s="32"/>
    </row>
    <row r="59" spans="2:177" s="31" customFormat="1" ht="39.75" customHeight="1" x14ac:dyDescent="0.25">
      <c r="B59" s="284" t="s">
        <v>97</v>
      </c>
      <c r="C59" s="285"/>
      <c r="D59" s="268" t="s">
        <v>121</v>
      </c>
      <c r="E59" s="269"/>
      <c r="F59" s="269"/>
      <c r="G59" s="269"/>
      <c r="H59" s="269"/>
      <c r="I59" s="269"/>
      <c r="J59" s="269"/>
      <c r="K59" s="269"/>
      <c r="L59" s="269"/>
      <c r="M59" s="269"/>
      <c r="N59" s="270"/>
      <c r="O59" s="33"/>
      <c r="P59" s="42">
        <v>3</v>
      </c>
      <c r="Q59" s="28"/>
      <c r="R59" s="34"/>
      <c r="S59" s="209">
        <v>5</v>
      </c>
      <c r="T59" s="202"/>
      <c r="U59" s="202">
        <f>30*S59</f>
        <v>150</v>
      </c>
      <c r="V59" s="202"/>
      <c r="W59" s="202">
        <v>10</v>
      </c>
      <c r="X59" s="202"/>
      <c r="Y59" s="202">
        <v>6</v>
      </c>
      <c r="Z59" s="202"/>
      <c r="AA59" s="202">
        <v>4</v>
      </c>
      <c r="AB59" s="202"/>
      <c r="AC59" s="202"/>
      <c r="AD59" s="202"/>
      <c r="AE59" s="202"/>
      <c r="AF59" s="202"/>
      <c r="AG59" s="202">
        <f>30*COUNT(O59)</f>
        <v>0</v>
      </c>
      <c r="AH59" s="202"/>
      <c r="AI59" s="202">
        <f>U59-W59-AE59-AG59</f>
        <v>140</v>
      </c>
      <c r="AJ59" s="254"/>
      <c r="AK59" s="211"/>
      <c r="AL59" s="211"/>
      <c r="AM59" s="159"/>
      <c r="AN59" s="158"/>
      <c r="AO59" s="211"/>
      <c r="AP59" s="159"/>
      <c r="AQ59" s="158">
        <v>10</v>
      </c>
      <c r="AR59" s="211"/>
      <c r="AS59" s="159"/>
      <c r="AT59" s="158"/>
      <c r="AU59" s="211"/>
      <c r="AV59" s="212"/>
      <c r="BF59" s="32"/>
      <c r="BG59" s="32"/>
    </row>
    <row r="60" spans="2:177" s="31" customFormat="1" ht="39.75" customHeight="1" x14ac:dyDescent="0.25">
      <c r="B60" s="284" t="s">
        <v>98</v>
      </c>
      <c r="C60" s="285"/>
      <c r="D60" s="268" t="s">
        <v>122</v>
      </c>
      <c r="E60" s="269"/>
      <c r="F60" s="269"/>
      <c r="G60" s="269"/>
      <c r="H60" s="269"/>
      <c r="I60" s="269"/>
      <c r="J60" s="269"/>
      <c r="K60" s="269"/>
      <c r="L60" s="269"/>
      <c r="M60" s="269"/>
      <c r="N60" s="270"/>
      <c r="O60" s="33">
        <v>3</v>
      </c>
      <c r="P60" s="28"/>
      <c r="Q60" s="28"/>
      <c r="R60" s="34"/>
      <c r="S60" s="209">
        <v>5</v>
      </c>
      <c r="T60" s="202"/>
      <c r="U60" s="202">
        <f>30*S60</f>
        <v>150</v>
      </c>
      <c r="V60" s="202"/>
      <c r="W60" s="202">
        <v>10</v>
      </c>
      <c r="X60" s="202"/>
      <c r="Y60" s="202">
        <v>6</v>
      </c>
      <c r="Z60" s="202"/>
      <c r="AA60" s="202">
        <v>4</v>
      </c>
      <c r="AB60" s="202"/>
      <c r="AC60" s="202"/>
      <c r="AD60" s="202"/>
      <c r="AE60" s="302"/>
      <c r="AF60" s="302"/>
      <c r="AG60" s="202">
        <f>30*COUNT(O60)</f>
        <v>30</v>
      </c>
      <c r="AH60" s="202"/>
      <c r="AI60" s="202">
        <f>U60-W60-AE60-AG60</f>
        <v>110</v>
      </c>
      <c r="AJ60" s="254"/>
      <c r="AK60" s="159"/>
      <c r="AL60" s="202"/>
      <c r="AM60" s="202"/>
      <c r="AN60" s="202"/>
      <c r="AO60" s="202"/>
      <c r="AP60" s="202"/>
      <c r="AQ60" s="202">
        <v>10</v>
      </c>
      <c r="AR60" s="202"/>
      <c r="AS60" s="202"/>
      <c r="AT60" s="202"/>
      <c r="AU60" s="202"/>
      <c r="AV60" s="254"/>
      <c r="BF60" s="32"/>
      <c r="BG60" s="32"/>
    </row>
    <row r="61" spans="2:177" s="31" customFormat="1" ht="62.25" customHeight="1" x14ac:dyDescent="0.3">
      <c r="B61" s="284" t="s">
        <v>99</v>
      </c>
      <c r="C61" s="285"/>
      <c r="D61" s="268" t="s">
        <v>123</v>
      </c>
      <c r="E61" s="269"/>
      <c r="F61" s="269"/>
      <c r="G61" s="269"/>
      <c r="H61" s="269"/>
      <c r="I61" s="269"/>
      <c r="J61" s="269"/>
      <c r="K61" s="269"/>
      <c r="L61" s="269"/>
      <c r="M61" s="269"/>
      <c r="N61" s="270"/>
      <c r="O61" s="33">
        <v>3</v>
      </c>
      <c r="P61" s="28"/>
      <c r="Q61" s="28"/>
      <c r="R61" s="34"/>
      <c r="S61" s="209">
        <v>4</v>
      </c>
      <c r="T61" s="202"/>
      <c r="U61" s="265">
        <f>30*S61</f>
        <v>120</v>
      </c>
      <c r="V61" s="265"/>
      <c r="W61" s="265">
        <v>10</v>
      </c>
      <c r="X61" s="265"/>
      <c r="Y61" s="265">
        <v>6</v>
      </c>
      <c r="Z61" s="265"/>
      <c r="AA61" s="265">
        <v>4</v>
      </c>
      <c r="AB61" s="265"/>
      <c r="AC61" s="265"/>
      <c r="AD61" s="267"/>
      <c r="AE61" s="280"/>
      <c r="AF61" s="280"/>
      <c r="AG61" s="159">
        <f>30*COUNT(O61)</f>
        <v>30</v>
      </c>
      <c r="AH61" s="202"/>
      <c r="AI61" s="202">
        <f>U61-W61-AE61-AG61</f>
        <v>80</v>
      </c>
      <c r="AJ61" s="254"/>
      <c r="AK61" s="159"/>
      <c r="AL61" s="202"/>
      <c r="AM61" s="202"/>
      <c r="AN61" s="202"/>
      <c r="AO61" s="202"/>
      <c r="AP61" s="202"/>
      <c r="AQ61" s="202">
        <v>10</v>
      </c>
      <c r="AR61" s="202"/>
      <c r="AS61" s="202"/>
      <c r="AT61" s="202"/>
      <c r="AU61" s="202"/>
      <c r="AV61" s="254"/>
      <c r="BF61" s="32"/>
      <c r="BG61" s="32"/>
    </row>
    <row r="62" spans="2:177" s="31" customFormat="1" ht="39.75" customHeight="1" x14ac:dyDescent="0.3">
      <c r="B62" s="276" t="s">
        <v>100</v>
      </c>
      <c r="C62" s="277"/>
      <c r="D62" s="268" t="s">
        <v>124</v>
      </c>
      <c r="E62" s="269"/>
      <c r="F62" s="269"/>
      <c r="G62" s="269"/>
      <c r="H62" s="269"/>
      <c r="I62" s="269"/>
      <c r="J62" s="269"/>
      <c r="K62" s="269"/>
      <c r="L62" s="269"/>
      <c r="M62" s="269"/>
      <c r="N62" s="270"/>
      <c r="O62" s="43"/>
      <c r="P62" s="36">
        <v>3</v>
      </c>
      <c r="Q62" s="36"/>
      <c r="R62" s="44"/>
      <c r="S62" s="278">
        <v>4</v>
      </c>
      <c r="T62" s="262"/>
      <c r="U62" s="263">
        <f>30*S62</f>
        <v>120</v>
      </c>
      <c r="V62" s="263"/>
      <c r="W62" s="263">
        <v>10</v>
      </c>
      <c r="X62" s="263"/>
      <c r="Y62" s="263">
        <v>6</v>
      </c>
      <c r="Z62" s="263"/>
      <c r="AA62" s="263">
        <v>4</v>
      </c>
      <c r="AB62" s="263"/>
      <c r="AC62" s="262"/>
      <c r="AD62" s="262"/>
      <c r="AE62" s="279"/>
      <c r="AF62" s="279"/>
      <c r="AG62" s="281">
        <f>30*COUNT(O62)</f>
        <v>0</v>
      </c>
      <c r="AH62" s="281"/>
      <c r="AI62" s="263">
        <f>U62-W62-AE62-AG62</f>
        <v>110</v>
      </c>
      <c r="AJ62" s="282"/>
      <c r="AK62" s="283"/>
      <c r="AL62" s="262"/>
      <c r="AM62" s="262"/>
      <c r="AN62" s="262"/>
      <c r="AO62" s="262"/>
      <c r="AP62" s="262"/>
      <c r="AQ62" s="262">
        <v>10</v>
      </c>
      <c r="AR62" s="262"/>
      <c r="AS62" s="262"/>
      <c r="AT62" s="262"/>
      <c r="AU62" s="262"/>
      <c r="AV62" s="275"/>
      <c r="BF62" s="32"/>
      <c r="BG62" s="32"/>
    </row>
    <row r="63" spans="2:177" x14ac:dyDescent="0.3">
      <c r="B63" s="297"/>
      <c r="C63" s="298"/>
      <c r="D63" s="299" t="s">
        <v>101</v>
      </c>
      <c r="E63" s="299"/>
      <c r="F63" s="299"/>
      <c r="G63" s="299"/>
      <c r="H63" s="299"/>
      <c r="I63" s="299"/>
      <c r="J63" s="299"/>
      <c r="K63" s="299"/>
      <c r="L63" s="299"/>
      <c r="M63" s="299"/>
      <c r="N63" s="300"/>
      <c r="O63" s="21">
        <f>COUNT(O58:O62)</f>
        <v>2</v>
      </c>
      <c r="P63" s="22">
        <f>COUNT(P58:P62)</f>
        <v>3</v>
      </c>
      <c r="Q63" s="22">
        <f>COUNT(Q58:Q62)</f>
        <v>0</v>
      </c>
      <c r="R63" s="23">
        <f>COUNT(R58:R62)</f>
        <v>0</v>
      </c>
      <c r="S63" s="301">
        <f>SUM(S58:S62)</f>
        <v>23</v>
      </c>
      <c r="T63" s="294"/>
      <c r="U63" s="294">
        <f>SUM(U58:U62)</f>
        <v>690</v>
      </c>
      <c r="V63" s="294"/>
      <c r="W63" s="294">
        <f>SUM(W58:X62)</f>
        <v>50</v>
      </c>
      <c r="X63" s="294"/>
      <c r="Y63" s="294">
        <f>SUM(Y58:Z62)</f>
        <v>30</v>
      </c>
      <c r="Z63" s="294"/>
      <c r="AA63" s="294">
        <f>SUM(AA58:AB62)</f>
        <v>20</v>
      </c>
      <c r="AB63" s="294"/>
      <c r="AC63" s="294">
        <f>SUM(AC58:AD62)</f>
        <v>0</v>
      </c>
      <c r="AD63" s="294"/>
      <c r="AE63" s="294">
        <f>SUM(AE58:AF62)</f>
        <v>0</v>
      </c>
      <c r="AF63" s="294"/>
      <c r="AG63" s="294">
        <f>SUM(AG58:AH62)</f>
        <v>60</v>
      </c>
      <c r="AH63" s="294"/>
      <c r="AI63" s="294">
        <f>SUM(AI58:AJ62)</f>
        <v>580</v>
      </c>
      <c r="AJ63" s="295"/>
      <c r="AK63" s="296">
        <f>SUM(AK58:AK62)</f>
        <v>0</v>
      </c>
      <c r="AL63" s="287"/>
      <c r="AM63" s="287"/>
      <c r="AN63" s="287">
        <f>SUM(AN58:AN62)</f>
        <v>0</v>
      </c>
      <c r="AO63" s="287"/>
      <c r="AP63" s="287"/>
      <c r="AQ63" s="287">
        <f>SUM(AQ58:AQ62)</f>
        <v>50</v>
      </c>
      <c r="AR63" s="287"/>
      <c r="AS63" s="287"/>
      <c r="AT63" s="287">
        <f>SUM(AT58:AT62)</f>
        <v>0</v>
      </c>
      <c r="AU63" s="287"/>
      <c r="AV63" s="288"/>
      <c r="AW63"/>
      <c r="AX63"/>
      <c r="AY63"/>
      <c r="AZ63"/>
      <c r="BA63"/>
      <c r="BB63"/>
      <c r="BC63"/>
      <c r="BD63"/>
    </row>
    <row r="64" spans="2:177" x14ac:dyDescent="0.3">
      <c r="B64" s="289" t="s">
        <v>102</v>
      </c>
      <c r="C64" s="290"/>
      <c r="D64" s="290"/>
      <c r="E64" s="290"/>
      <c r="F64" s="290"/>
      <c r="G64" s="290"/>
      <c r="H64" s="290"/>
      <c r="I64" s="290"/>
      <c r="J64" s="290"/>
      <c r="K64" s="290"/>
      <c r="L64" s="290"/>
      <c r="M64" s="290"/>
      <c r="N64" s="290"/>
      <c r="O64" s="21">
        <f>O56+O63</f>
        <v>9</v>
      </c>
      <c r="P64" s="22">
        <f>P56+P63</f>
        <v>8</v>
      </c>
      <c r="Q64" s="22">
        <f>Q56+Q63</f>
        <v>0</v>
      </c>
      <c r="R64" s="23">
        <f>R56+R63</f>
        <v>0</v>
      </c>
      <c r="S64" s="291">
        <f>S56+S63</f>
        <v>90</v>
      </c>
      <c r="T64" s="292"/>
      <c r="U64" s="292">
        <f>U56+U63</f>
        <v>2700</v>
      </c>
      <c r="V64" s="292"/>
      <c r="W64" s="292">
        <f>W56+W63</f>
        <v>252</v>
      </c>
      <c r="X64" s="292"/>
      <c r="Y64" s="292">
        <f>Y56+Y63</f>
        <v>150</v>
      </c>
      <c r="Z64" s="292"/>
      <c r="AA64" s="292">
        <f>AA56+AA63</f>
        <v>102</v>
      </c>
      <c r="AB64" s="292"/>
      <c r="AC64" s="292">
        <f>AC56+AC63</f>
        <v>0</v>
      </c>
      <c r="AD64" s="292"/>
      <c r="AE64" s="292">
        <f>AE56+AE63</f>
        <v>0</v>
      </c>
      <c r="AF64" s="292"/>
      <c r="AG64" s="292">
        <f>AG56+AG63</f>
        <v>270</v>
      </c>
      <c r="AH64" s="292"/>
      <c r="AI64" s="292">
        <f>AI56+AI63</f>
        <v>2178</v>
      </c>
      <c r="AJ64" s="326"/>
      <c r="AK64" s="319">
        <f>AK56+AK63</f>
        <v>102</v>
      </c>
      <c r="AL64" s="286"/>
      <c r="AM64" s="286"/>
      <c r="AN64" s="286">
        <f>AN56+AN63</f>
        <v>100</v>
      </c>
      <c r="AO64" s="286"/>
      <c r="AP64" s="286"/>
      <c r="AQ64" s="286">
        <f>AQ56+AQ63</f>
        <v>50</v>
      </c>
      <c r="AR64" s="286"/>
      <c r="AS64" s="286"/>
      <c r="AT64" s="286">
        <f>AT56+AT63</f>
        <v>0</v>
      </c>
      <c r="AU64" s="286"/>
      <c r="AV64" s="293"/>
      <c r="AW64"/>
      <c r="AX64"/>
      <c r="AY64"/>
      <c r="AZ64"/>
      <c r="BA64"/>
      <c r="BB64"/>
      <c r="BC64"/>
      <c r="BD64"/>
    </row>
    <row r="65" spans="2:59" x14ac:dyDescent="0.3">
      <c r="B65" s="320" t="s">
        <v>103</v>
      </c>
      <c r="C65" s="321"/>
      <c r="D65" s="321"/>
      <c r="E65" s="321"/>
      <c r="F65" s="321"/>
      <c r="G65" s="321"/>
      <c r="H65" s="321"/>
      <c r="I65" s="321"/>
      <c r="J65" s="321"/>
      <c r="K65" s="321"/>
      <c r="L65" s="321"/>
      <c r="M65" s="321"/>
      <c r="N65" s="321"/>
      <c r="O65" s="321"/>
      <c r="P65" s="321"/>
      <c r="Q65" s="321"/>
      <c r="R65" s="321"/>
      <c r="S65" s="322"/>
      <c r="T65" s="322"/>
      <c r="U65" s="322"/>
      <c r="V65" s="322"/>
      <c r="W65" s="322"/>
      <c r="X65" s="322"/>
      <c r="Y65" s="322"/>
      <c r="Z65" s="322"/>
      <c r="AA65" s="322"/>
      <c r="AB65" s="322"/>
      <c r="AC65" s="322"/>
      <c r="AD65" s="322"/>
      <c r="AE65" s="322"/>
      <c r="AF65" s="322"/>
      <c r="AG65" s="322"/>
      <c r="AH65" s="322"/>
      <c r="AI65" s="322"/>
      <c r="AJ65" s="323"/>
      <c r="AK65" s="324">
        <v>4</v>
      </c>
      <c r="AL65" s="325"/>
      <c r="AM65" s="325"/>
      <c r="AN65" s="325">
        <v>3</v>
      </c>
      <c r="AO65" s="325"/>
      <c r="AP65" s="325"/>
      <c r="AQ65" s="325">
        <v>2</v>
      </c>
      <c r="AR65" s="325"/>
      <c r="AS65" s="325"/>
      <c r="AT65" s="325"/>
      <c r="AU65" s="325"/>
      <c r="AV65" s="325"/>
      <c r="AW65"/>
      <c r="AX65"/>
      <c r="AY65"/>
      <c r="AZ65"/>
      <c r="BA65"/>
      <c r="BB65"/>
      <c r="BC65"/>
      <c r="BD65"/>
    </row>
    <row r="66" spans="2:59" x14ac:dyDescent="0.3">
      <c r="B66" s="315" t="s">
        <v>104</v>
      </c>
      <c r="C66" s="316"/>
      <c r="D66" s="316"/>
      <c r="E66" s="316"/>
      <c r="F66" s="316"/>
      <c r="G66" s="316"/>
      <c r="H66" s="316"/>
      <c r="I66" s="316"/>
      <c r="J66" s="316"/>
      <c r="K66" s="316"/>
      <c r="L66" s="316"/>
      <c r="M66" s="316"/>
      <c r="N66" s="316"/>
      <c r="O66" s="316"/>
      <c r="P66" s="316"/>
      <c r="Q66" s="316"/>
      <c r="R66" s="316"/>
      <c r="S66" s="316"/>
      <c r="T66" s="316"/>
      <c r="U66" s="316"/>
      <c r="V66" s="316"/>
      <c r="W66" s="316"/>
      <c r="X66" s="316"/>
      <c r="Y66" s="316"/>
      <c r="Z66" s="316"/>
      <c r="AA66" s="316"/>
      <c r="AB66" s="316"/>
      <c r="AC66" s="316"/>
      <c r="AD66" s="316"/>
      <c r="AE66" s="316"/>
      <c r="AF66" s="316"/>
      <c r="AG66" s="316"/>
      <c r="AH66" s="316"/>
      <c r="AI66" s="316"/>
      <c r="AJ66" s="317"/>
      <c r="AK66" s="318">
        <v>0</v>
      </c>
      <c r="AL66" s="314"/>
      <c r="AM66" s="314"/>
      <c r="AN66" s="314">
        <v>5</v>
      </c>
      <c r="AO66" s="314"/>
      <c r="AP66" s="314"/>
      <c r="AQ66" s="314">
        <v>3</v>
      </c>
      <c r="AR66" s="314"/>
      <c r="AS66" s="314"/>
      <c r="AT66" s="314"/>
      <c r="AU66" s="314"/>
      <c r="AV66" s="314"/>
      <c r="AW66"/>
      <c r="AX66"/>
      <c r="AY66"/>
      <c r="AZ66"/>
      <c r="BA66"/>
      <c r="BB66"/>
      <c r="BC66"/>
      <c r="BD66"/>
    </row>
    <row r="67" spans="2:59" x14ac:dyDescent="0.3">
      <c r="B67" s="315" t="s">
        <v>105</v>
      </c>
      <c r="C67" s="316"/>
      <c r="D67" s="316"/>
      <c r="E67" s="316"/>
      <c r="F67" s="316"/>
      <c r="G67" s="316"/>
      <c r="H67" s="316"/>
      <c r="I67" s="316"/>
      <c r="J67" s="316"/>
      <c r="K67" s="316"/>
      <c r="L67" s="316"/>
      <c r="M67" s="316"/>
      <c r="N67" s="316"/>
      <c r="O67" s="316"/>
      <c r="P67" s="316"/>
      <c r="Q67" s="316"/>
      <c r="R67" s="316"/>
      <c r="S67" s="316"/>
      <c r="T67" s="316"/>
      <c r="U67" s="316"/>
      <c r="V67" s="316"/>
      <c r="W67" s="316"/>
      <c r="X67" s="316"/>
      <c r="Y67" s="316"/>
      <c r="Z67" s="316"/>
      <c r="AA67" s="316"/>
      <c r="AB67" s="316"/>
      <c r="AC67" s="316"/>
      <c r="AD67" s="316"/>
      <c r="AE67" s="316"/>
      <c r="AF67" s="316"/>
      <c r="AG67" s="316"/>
      <c r="AH67" s="316"/>
      <c r="AI67" s="316"/>
      <c r="AJ67" s="317"/>
      <c r="AK67" s="318"/>
      <c r="AL67" s="314"/>
      <c r="AM67" s="314"/>
      <c r="AN67" s="314"/>
      <c r="AO67" s="314"/>
      <c r="AP67" s="314"/>
      <c r="AQ67" s="314"/>
      <c r="AR67" s="314"/>
      <c r="AS67" s="314"/>
      <c r="AT67" s="314"/>
      <c r="AU67" s="314"/>
      <c r="AV67" s="314"/>
      <c r="AW67"/>
      <c r="AX67"/>
      <c r="AY67"/>
      <c r="AZ67"/>
      <c r="BA67"/>
      <c r="BB67"/>
      <c r="BC67"/>
      <c r="BD67"/>
    </row>
    <row r="68" spans="2:59" ht="20.25" x14ac:dyDescent="0.3">
      <c r="B68" s="14"/>
      <c r="C68" s="14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0"/>
      <c r="AK68" s="10"/>
      <c r="AL68" s="10"/>
      <c r="AM68" s="10"/>
      <c r="AN68" s="10"/>
      <c r="AO68" s="10"/>
      <c r="AP68" s="10"/>
      <c r="AQ68" s="10"/>
      <c r="AR68" s="10"/>
      <c r="AS68" s="10"/>
      <c r="AT68" s="10"/>
      <c r="AU68" s="10"/>
      <c r="AV68" s="10"/>
      <c r="AW68" s="10"/>
      <c r="AX68" s="10"/>
      <c r="AY68" s="10"/>
      <c r="AZ68" s="10"/>
      <c r="BA68" s="10"/>
      <c r="BB68" s="10"/>
      <c r="BC68" s="10"/>
      <c r="BD68" s="12"/>
    </row>
    <row r="69" spans="2:59" s="15" customFormat="1" x14ac:dyDescent="0.3">
      <c r="B69" s="11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11"/>
      <c r="AG69" s="11"/>
      <c r="AH69" s="11"/>
      <c r="AI69" s="11"/>
    </row>
    <row r="70" spans="2:59" s="15" customFormat="1" x14ac:dyDescent="0.3"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11"/>
      <c r="AG70" s="11"/>
      <c r="AH70" s="11"/>
      <c r="AI70" s="11"/>
    </row>
    <row r="71" spans="2:59" s="15" customFormat="1" x14ac:dyDescent="0.3">
      <c r="B71" s="11" t="s">
        <v>106</v>
      </c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 t="s">
        <v>107</v>
      </c>
      <c r="T71" s="11"/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1"/>
      <c r="AF71" s="11"/>
      <c r="AG71" s="11"/>
      <c r="AH71" s="11"/>
      <c r="AI71" s="11"/>
    </row>
    <row r="72" spans="2:59" s="70" customFormat="1" x14ac:dyDescent="0.3">
      <c r="B72" s="68"/>
      <c r="C72" s="68"/>
      <c r="D72" s="69"/>
      <c r="E72" s="69"/>
      <c r="F72" s="69"/>
      <c r="G72" s="69"/>
      <c r="H72" s="69"/>
      <c r="I72" s="69"/>
      <c r="J72" s="69"/>
      <c r="K72" s="69"/>
      <c r="L72" s="69"/>
      <c r="M72" s="69"/>
      <c r="N72" s="69"/>
      <c r="O72" s="68"/>
      <c r="P72" s="68"/>
      <c r="Q72" s="68"/>
      <c r="R72" s="68"/>
      <c r="S72" s="68"/>
      <c r="T72" s="68"/>
      <c r="U72" s="68"/>
      <c r="V72" s="68"/>
      <c r="W72" s="68"/>
      <c r="X72" s="68"/>
      <c r="Y72" s="68"/>
      <c r="Z72" s="68"/>
      <c r="AA72" s="68"/>
      <c r="AB72" s="68"/>
      <c r="AC72" s="68"/>
      <c r="AD72" s="68"/>
      <c r="AE72" s="68"/>
      <c r="AF72" s="68"/>
      <c r="AG72" s="68"/>
      <c r="AH72" s="68"/>
      <c r="AI72" s="68"/>
    </row>
    <row r="73" spans="2:59" x14ac:dyDescent="0.3">
      <c r="BF73"/>
      <c r="BG73"/>
    </row>
    <row r="74" spans="2:59" ht="12.75" x14ac:dyDescent="0.2"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BF74"/>
      <c r="BG74"/>
    </row>
    <row r="75" spans="2:59" ht="12.75" x14ac:dyDescent="0.2"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BF75"/>
      <c r="BG75"/>
    </row>
    <row r="76" spans="2:59" ht="18" x14ac:dyDescent="0.25"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</row>
    <row r="77" spans="2:59" ht="18" x14ac:dyDescent="0.25"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</row>
    <row r="78" spans="2:59" ht="18" x14ac:dyDescent="0.25"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</row>
    <row r="79" spans="2:59" ht="18" x14ac:dyDescent="0.25"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</row>
    <row r="80" spans="2:59" ht="18" x14ac:dyDescent="0.25"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</row>
    <row r="81" spans="2:18" ht="18" x14ac:dyDescent="0.25"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</row>
    <row r="82" spans="2:18" ht="18" x14ac:dyDescent="0.25"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</row>
    <row r="83" spans="2:18" ht="18" x14ac:dyDescent="0.25"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</row>
  </sheetData>
  <mergeCells count="412">
    <mergeCell ref="AQ59:AS59"/>
    <mergeCell ref="AK58:AM58"/>
    <mergeCell ref="AN58:AP58"/>
    <mergeCell ref="AQ58:AS58"/>
    <mergeCell ref="AK60:AM60"/>
    <mergeCell ref="AN60:AP60"/>
    <mergeCell ref="AN59:AP59"/>
    <mergeCell ref="B1:BD1"/>
    <mergeCell ref="S51:T51"/>
    <mergeCell ref="U51:V51"/>
    <mergeCell ref="W51:X51"/>
    <mergeCell ref="Y51:Z51"/>
    <mergeCell ref="AQ51:AS51"/>
    <mergeCell ref="B43:AV43"/>
    <mergeCell ref="AT56:AV56"/>
    <mergeCell ref="AK56:AM56"/>
    <mergeCell ref="AN56:AP56"/>
    <mergeCell ref="AQ56:AS56"/>
    <mergeCell ref="AQ55:AS55"/>
    <mergeCell ref="AN51:AP51"/>
    <mergeCell ref="AT51:AV51"/>
    <mergeCell ref="AK51:AM51"/>
    <mergeCell ref="AK54:AM54"/>
    <mergeCell ref="AQ54:AS54"/>
    <mergeCell ref="AT54:AV54"/>
    <mergeCell ref="B55:C55"/>
    <mergeCell ref="AG50:AH50"/>
    <mergeCell ref="AI50:AJ50"/>
    <mergeCell ref="AT50:AV50"/>
    <mergeCell ref="AT49:AV49"/>
    <mergeCell ref="B50:C50"/>
    <mergeCell ref="D58:N58"/>
    <mergeCell ref="S58:T58"/>
    <mergeCell ref="AG58:AH58"/>
    <mergeCell ref="AE56:AF56"/>
    <mergeCell ref="AG56:AH56"/>
    <mergeCell ref="AI56:AJ56"/>
    <mergeCell ref="AA56:AB56"/>
    <mergeCell ref="AC56:AD56"/>
    <mergeCell ref="D55:N55"/>
    <mergeCell ref="S55:T55"/>
    <mergeCell ref="U55:V55"/>
    <mergeCell ref="W55:X55"/>
    <mergeCell ref="AC55:AD55"/>
    <mergeCell ref="AI51:AJ51"/>
    <mergeCell ref="B58:C58"/>
    <mergeCell ref="AN54:AP54"/>
    <mergeCell ref="AK55:AM55"/>
    <mergeCell ref="B67:AJ67"/>
    <mergeCell ref="AA60:AB60"/>
    <mergeCell ref="AA59:AB59"/>
    <mergeCell ref="AC59:AD59"/>
    <mergeCell ref="AE60:AF60"/>
    <mergeCell ref="AG60:AH60"/>
    <mergeCell ref="AI60:AJ60"/>
    <mergeCell ref="AT60:AV60"/>
    <mergeCell ref="B59:C59"/>
    <mergeCell ref="AQ66:AS66"/>
    <mergeCell ref="AT66:AV66"/>
    <mergeCell ref="AK67:AM67"/>
    <mergeCell ref="AN67:AP67"/>
    <mergeCell ref="AQ67:AS67"/>
    <mergeCell ref="AT67:AV67"/>
    <mergeCell ref="AQ62:AS62"/>
    <mergeCell ref="B65:AJ65"/>
    <mergeCell ref="AK65:AM65"/>
    <mergeCell ref="AN65:AP65"/>
    <mergeCell ref="AQ65:AS65"/>
    <mergeCell ref="AT65:AV65"/>
    <mergeCell ref="AE64:AF64"/>
    <mergeCell ref="AG64:AH64"/>
    <mergeCell ref="AI64:AJ64"/>
    <mergeCell ref="AN66:AP66"/>
    <mergeCell ref="W61:X61"/>
    <mergeCell ref="Y61:Z61"/>
    <mergeCell ref="AA61:AB61"/>
    <mergeCell ref="AC61:AD61"/>
    <mergeCell ref="AC60:AD60"/>
    <mergeCell ref="B60:C60"/>
    <mergeCell ref="D60:N60"/>
    <mergeCell ref="S60:T60"/>
    <mergeCell ref="U60:V60"/>
    <mergeCell ref="W60:X60"/>
    <mergeCell ref="Y60:Z60"/>
    <mergeCell ref="U63:V63"/>
    <mergeCell ref="W63:X63"/>
    <mergeCell ref="B66:AJ66"/>
    <mergeCell ref="AK66:AM66"/>
    <mergeCell ref="AA64:AB64"/>
    <mergeCell ref="AC64:AD64"/>
    <mergeCell ref="AK64:AM64"/>
    <mergeCell ref="AN64:AP64"/>
    <mergeCell ref="AN55:AP55"/>
    <mergeCell ref="D61:N61"/>
    <mergeCell ref="S61:T61"/>
    <mergeCell ref="U61:V61"/>
    <mergeCell ref="B57:AV57"/>
    <mergeCell ref="B56:C56"/>
    <mergeCell ref="U56:V56"/>
    <mergeCell ref="W56:X56"/>
    <mergeCell ref="Y56:Z56"/>
    <mergeCell ref="U58:V58"/>
    <mergeCell ref="W58:X58"/>
    <mergeCell ref="Y58:Z58"/>
    <mergeCell ref="AA58:AB58"/>
    <mergeCell ref="AC58:AD58"/>
    <mergeCell ref="AG59:AH59"/>
    <mergeCell ref="AI59:AJ59"/>
    <mergeCell ref="AK59:AM59"/>
    <mergeCell ref="AT55:AV55"/>
    <mergeCell ref="D56:N56"/>
    <mergeCell ref="S56:T56"/>
    <mergeCell ref="AT58:AV58"/>
    <mergeCell ref="AT59:AV59"/>
    <mergeCell ref="AI58:AJ58"/>
    <mergeCell ref="AE55:AF55"/>
    <mergeCell ref="AQ64:AS64"/>
    <mergeCell ref="AN63:AP63"/>
    <mergeCell ref="AQ63:AS63"/>
    <mergeCell ref="AT63:AV63"/>
    <mergeCell ref="B64:N64"/>
    <mergeCell ref="S64:T64"/>
    <mergeCell ref="U64:V64"/>
    <mergeCell ref="W64:X64"/>
    <mergeCell ref="Y64:Z64"/>
    <mergeCell ref="AT64:AV64"/>
    <mergeCell ref="AA63:AB63"/>
    <mergeCell ref="AC63:AD63"/>
    <mergeCell ref="AE63:AF63"/>
    <mergeCell ref="AG63:AH63"/>
    <mergeCell ref="AI63:AJ63"/>
    <mergeCell ref="AK63:AM63"/>
    <mergeCell ref="B63:C63"/>
    <mergeCell ref="D63:N63"/>
    <mergeCell ref="S63:T63"/>
    <mergeCell ref="Y63:Z63"/>
    <mergeCell ref="AT62:AV62"/>
    <mergeCell ref="AE59:AF59"/>
    <mergeCell ref="AT61:AV61"/>
    <mergeCell ref="B62:C62"/>
    <mergeCell ref="D62:N62"/>
    <mergeCell ref="S62:T62"/>
    <mergeCell ref="U62:V62"/>
    <mergeCell ref="W62:X62"/>
    <mergeCell ref="Y62:Z62"/>
    <mergeCell ref="AA62:AB62"/>
    <mergeCell ref="AC62:AD62"/>
    <mergeCell ref="AE62:AF62"/>
    <mergeCell ref="AE61:AF61"/>
    <mergeCell ref="AG61:AH61"/>
    <mergeCell ref="AI61:AJ61"/>
    <mergeCell ref="AK61:AM61"/>
    <mergeCell ref="AN61:AP61"/>
    <mergeCell ref="AG62:AH62"/>
    <mergeCell ref="AI62:AJ62"/>
    <mergeCell ref="AK62:AM62"/>
    <mergeCell ref="AN62:AP62"/>
    <mergeCell ref="AQ61:AS61"/>
    <mergeCell ref="B61:C61"/>
    <mergeCell ref="AQ60:AS60"/>
    <mergeCell ref="B54:C54"/>
    <mergeCell ref="D54:N54"/>
    <mergeCell ref="S54:T54"/>
    <mergeCell ref="U54:V54"/>
    <mergeCell ref="W54:X54"/>
    <mergeCell ref="Y54:Z54"/>
    <mergeCell ref="Y55:Z55"/>
    <mergeCell ref="AA55:AB55"/>
    <mergeCell ref="AA54:AB54"/>
    <mergeCell ref="AG55:AH55"/>
    <mergeCell ref="AI55:AJ55"/>
    <mergeCell ref="AC54:AD54"/>
    <mergeCell ref="AE54:AF54"/>
    <mergeCell ref="AG54:AH54"/>
    <mergeCell ref="AI54:AJ54"/>
    <mergeCell ref="AE58:AF58"/>
    <mergeCell ref="D59:N59"/>
    <mergeCell ref="S59:T59"/>
    <mergeCell ref="U59:V59"/>
    <mergeCell ref="W59:X59"/>
    <mergeCell ref="Y59:Z59"/>
    <mergeCell ref="AQ50:AS50"/>
    <mergeCell ref="AE50:AF50"/>
    <mergeCell ref="AN49:AP49"/>
    <mergeCell ref="AQ49:AS49"/>
    <mergeCell ref="D49:N49"/>
    <mergeCell ref="S49:T49"/>
    <mergeCell ref="U49:V49"/>
    <mergeCell ref="W49:X49"/>
    <mergeCell ref="Y49:Z49"/>
    <mergeCell ref="AA49:AB49"/>
    <mergeCell ref="D50:N50"/>
    <mergeCell ref="S50:T50"/>
    <mergeCell ref="U50:V50"/>
    <mergeCell ref="W50:X50"/>
    <mergeCell ref="Y50:Z50"/>
    <mergeCell ref="AA50:AB50"/>
    <mergeCell ref="AC50:AD50"/>
    <mergeCell ref="AK50:AM50"/>
    <mergeCell ref="AN50:AP50"/>
    <mergeCell ref="AE49:AF49"/>
    <mergeCell ref="AG49:AH49"/>
    <mergeCell ref="AI49:AJ49"/>
    <mergeCell ref="AC49:AD49"/>
    <mergeCell ref="AE47:AF47"/>
    <mergeCell ref="AG47:AH47"/>
    <mergeCell ref="AI47:AJ47"/>
    <mergeCell ref="AK47:AM47"/>
    <mergeCell ref="AK49:AM49"/>
    <mergeCell ref="AC47:AD47"/>
    <mergeCell ref="AQ48:AS48"/>
    <mergeCell ref="AT48:AV48"/>
    <mergeCell ref="B46:C46"/>
    <mergeCell ref="D46:N46"/>
    <mergeCell ref="S46:T46"/>
    <mergeCell ref="AN45:AP45"/>
    <mergeCell ref="AQ45:AS45"/>
    <mergeCell ref="AT45:AV45"/>
    <mergeCell ref="B44:C44"/>
    <mergeCell ref="U46:V46"/>
    <mergeCell ref="W46:X46"/>
    <mergeCell ref="Y46:Z46"/>
    <mergeCell ref="AA46:AB46"/>
    <mergeCell ref="AN47:AP47"/>
    <mergeCell ref="AT47:AV47"/>
    <mergeCell ref="AG46:AH46"/>
    <mergeCell ref="AI46:AJ46"/>
    <mergeCell ref="AK46:AM46"/>
    <mergeCell ref="AN46:AP46"/>
    <mergeCell ref="D47:N47"/>
    <mergeCell ref="AQ47:AS47"/>
    <mergeCell ref="B48:C48"/>
    <mergeCell ref="S48:T48"/>
    <mergeCell ref="U48:V48"/>
    <mergeCell ref="W48:X48"/>
    <mergeCell ref="Y48:Z48"/>
    <mergeCell ref="AA48:AB48"/>
    <mergeCell ref="AC48:AD48"/>
    <mergeCell ref="AE48:AF48"/>
    <mergeCell ref="AG48:AH48"/>
    <mergeCell ref="D44:N44"/>
    <mergeCell ref="S44:T44"/>
    <mergeCell ref="U44:V44"/>
    <mergeCell ref="W44:X44"/>
    <mergeCell ref="Y44:Z44"/>
    <mergeCell ref="AI44:AJ44"/>
    <mergeCell ref="AK44:AM44"/>
    <mergeCell ref="AA44:AB44"/>
    <mergeCell ref="AC44:AD44"/>
    <mergeCell ref="AE44:AF44"/>
    <mergeCell ref="B45:C45"/>
    <mergeCell ref="D45:N45"/>
    <mergeCell ref="S45:T45"/>
    <mergeCell ref="U45:V45"/>
    <mergeCell ref="W45:X45"/>
    <mergeCell ref="Y45:Z45"/>
    <mergeCell ref="AA45:AB45"/>
    <mergeCell ref="AC45:AD45"/>
    <mergeCell ref="AE45:AF45"/>
    <mergeCell ref="O39:O42"/>
    <mergeCell ref="P39:P42"/>
    <mergeCell ref="Q39:R39"/>
    <mergeCell ref="W39:X42"/>
    <mergeCell ref="Y39:AD39"/>
    <mergeCell ref="Q40:Q42"/>
    <mergeCell ref="R40:R42"/>
    <mergeCell ref="Y40:Z42"/>
    <mergeCell ref="AA40:AB42"/>
    <mergeCell ref="B9:BB9"/>
    <mergeCell ref="AG10:BD10"/>
    <mergeCell ref="B11:N11"/>
    <mergeCell ref="P31:Q31"/>
    <mergeCell ref="R31:S31"/>
    <mergeCell ref="B32:C32"/>
    <mergeCell ref="D32:E32"/>
    <mergeCell ref="F32:G32"/>
    <mergeCell ref="H32:I32"/>
    <mergeCell ref="J32:K32"/>
    <mergeCell ref="L32:M32"/>
    <mergeCell ref="P32:Q32"/>
    <mergeCell ref="R32:S32"/>
    <mergeCell ref="X30:AF30"/>
    <mergeCell ref="AG30:AH30"/>
    <mergeCell ref="AI30:AJ30"/>
    <mergeCell ref="AM30:BD30"/>
    <mergeCell ref="T31:U31"/>
    <mergeCell ref="X31:AF32"/>
    <mergeCell ref="B29:R29"/>
    <mergeCell ref="X29:AJ29"/>
    <mergeCell ref="B30:C30"/>
    <mergeCell ref="D30:E30"/>
    <mergeCell ref="F30:G30"/>
    <mergeCell ref="AI53:AJ53"/>
    <mergeCell ref="R33:S33"/>
    <mergeCell ref="AC52:AD52"/>
    <mergeCell ref="AE52:AF52"/>
    <mergeCell ref="AG52:AH52"/>
    <mergeCell ref="AA51:AB51"/>
    <mergeCell ref="AC51:AD51"/>
    <mergeCell ref="B51:C51"/>
    <mergeCell ref="AE51:AF51"/>
    <mergeCell ref="AG51:AH51"/>
    <mergeCell ref="B33:C33"/>
    <mergeCell ref="D33:E33"/>
    <mergeCell ref="F33:G33"/>
    <mergeCell ref="T33:U33"/>
    <mergeCell ref="AC40:AD42"/>
    <mergeCell ref="AC46:AD46"/>
    <mergeCell ref="AE46:AF46"/>
    <mergeCell ref="AG44:AH44"/>
    <mergeCell ref="B49:C49"/>
    <mergeCell ref="B47:C47"/>
    <mergeCell ref="D48:N48"/>
    <mergeCell ref="S47:T47"/>
    <mergeCell ref="U47:V47"/>
    <mergeCell ref="W47:X47"/>
    <mergeCell ref="J31:K31"/>
    <mergeCell ref="L31:M31"/>
    <mergeCell ref="B6:M6"/>
    <mergeCell ref="AT52:AV52"/>
    <mergeCell ref="AT53:AV53"/>
    <mergeCell ref="AN52:AP52"/>
    <mergeCell ref="AN53:AP53"/>
    <mergeCell ref="AK52:AM52"/>
    <mergeCell ref="AK53:AM53"/>
    <mergeCell ref="AQ52:AS52"/>
    <mergeCell ref="AQ53:AS53"/>
    <mergeCell ref="B53:C53"/>
    <mergeCell ref="D53:N53"/>
    <mergeCell ref="S52:T52"/>
    <mergeCell ref="S53:T53"/>
    <mergeCell ref="U52:V52"/>
    <mergeCell ref="U53:V53"/>
    <mergeCell ref="AI52:AJ52"/>
    <mergeCell ref="W53:X53"/>
    <mergeCell ref="Y53:Z53"/>
    <mergeCell ref="AA53:AB53"/>
    <mergeCell ref="AC53:AD53"/>
    <mergeCell ref="AE53:AF53"/>
    <mergeCell ref="AG53:AH53"/>
    <mergeCell ref="AK38:AP38"/>
    <mergeCell ref="AQ38:AV38"/>
    <mergeCell ref="W52:X52"/>
    <mergeCell ref="Y47:Z47"/>
    <mergeCell ref="AA47:AB47"/>
    <mergeCell ref="AK40:AM40"/>
    <mergeCell ref="AN40:AP40"/>
    <mergeCell ref="AQ40:AS40"/>
    <mergeCell ref="AT40:AV40"/>
    <mergeCell ref="AK42:AM42"/>
    <mergeCell ref="AN42:AP42"/>
    <mergeCell ref="AQ42:AS42"/>
    <mergeCell ref="AT42:AV42"/>
    <mergeCell ref="AQ44:AS44"/>
    <mergeCell ref="AT44:AV44"/>
    <mergeCell ref="AG45:AH45"/>
    <mergeCell ref="AI45:AJ45"/>
    <mergeCell ref="AK45:AM45"/>
    <mergeCell ref="AN44:AP44"/>
    <mergeCell ref="AQ46:AS46"/>
    <mergeCell ref="AT46:AV46"/>
    <mergeCell ref="AI48:AJ48"/>
    <mergeCell ref="AK48:AM48"/>
    <mergeCell ref="AN48:AP48"/>
    <mergeCell ref="Y52:Z52"/>
    <mergeCell ref="D52:N52"/>
    <mergeCell ref="B52:C52"/>
    <mergeCell ref="AA52:AB52"/>
    <mergeCell ref="AK21:AO21"/>
    <mergeCell ref="AP21:AS21"/>
    <mergeCell ref="AT21:AX21"/>
    <mergeCell ref="AY21:BC21"/>
    <mergeCell ref="B27:BA27"/>
    <mergeCell ref="T21:X21"/>
    <mergeCell ref="Y21:AB21"/>
    <mergeCell ref="AC21:AF21"/>
    <mergeCell ref="AG21:AJ21"/>
    <mergeCell ref="AG31:AH32"/>
    <mergeCell ref="AI31:AJ32"/>
    <mergeCell ref="AM31:BD32"/>
    <mergeCell ref="T32:U32"/>
    <mergeCell ref="H33:I33"/>
    <mergeCell ref="J33:K33"/>
    <mergeCell ref="L33:M33"/>
    <mergeCell ref="P33:Q33"/>
    <mergeCell ref="D51:N51"/>
    <mergeCell ref="B36:AV36"/>
    <mergeCell ref="B37:C42"/>
    <mergeCell ref="B21:B24"/>
    <mergeCell ref="C21:F21"/>
    <mergeCell ref="G21:J21"/>
    <mergeCell ref="K21:O21"/>
    <mergeCell ref="P21:S21"/>
    <mergeCell ref="D37:N42"/>
    <mergeCell ref="O37:R38"/>
    <mergeCell ref="S37:T42"/>
    <mergeCell ref="H30:I30"/>
    <mergeCell ref="J30:K30"/>
    <mergeCell ref="L30:M30"/>
    <mergeCell ref="P30:Q30"/>
    <mergeCell ref="R30:S30"/>
    <mergeCell ref="T30:U30"/>
    <mergeCell ref="B31:C31"/>
    <mergeCell ref="D31:E31"/>
    <mergeCell ref="F31:G31"/>
    <mergeCell ref="H31:I31"/>
    <mergeCell ref="U37:AJ37"/>
    <mergeCell ref="U38:V42"/>
    <mergeCell ref="W38:AD38"/>
    <mergeCell ref="AE38:AF42"/>
    <mergeCell ref="AG38:AH42"/>
    <mergeCell ref="AI38:AJ42"/>
  </mergeCells>
  <pageMargins left="0.7" right="0.7" top="0.75" bottom="0.75" header="0.3" footer="0.3"/>
  <pageSetup paperSize="8" scale="4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BD17"/>
  <sheetViews>
    <sheetView topLeftCell="H1" workbookViewId="0">
      <selection activeCell="Q14" sqref="Q14"/>
    </sheetView>
  </sheetViews>
  <sheetFormatPr defaultColWidth="8.85546875" defaultRowHeight="12.75" x14ac:dyDescent="0.2"/>
  <sheetData>
    <row r="2" spans="1:56" ht="26.25" x14ac:dyDescent="0.4">
      <c r="B2" s="337" t="s">
        <v>0</v>
      </c>
      <c r="C2" s="337"/>
      <c r="D2" s="337"/>
      <c r="E2" s="337"/>
      <c r="F2" s="337"/>
      <c r="G2" s="337"/>
      <c r="H2" s="337"/>
      <c r="I2" s="337"/>
      <c r="J2" s="337"/>
      <c r="K2" s="337"/>
      <c r="L2" s="337"/>
      <c r="M2" s="337"/>
      <c r="N2" s="337"/>
      <c r="O2" s="337"/>
      <c r="P2" s="337"/>
      <c r="Q2" s="337"/>
      <c r="R2" s="337"/>
      <c r="S2" s="337"/>
      <c r="T2" s="337"/>
      <c r="U2" s="337"/>
      <c r="V2" s="337"/>
      <c r="W2" s="337"/>
      <c r="X2" s="337"/>
      <c r="Y2" s="337"/>
      <c r="Z2" s="337"/>
      <c r="AA2" s="337"/>
      <c r="AB2" s="337"/>
      <c r="AC2" s="337"/>
      <c r="AD2" s="337"/>
      <c r="AE2" s="337"/>
      <c r="AF2" s="337"/>
      <c r="AG2" s="337"/>
      <c r="AH2" s="337"/>
      <c r="AI2" s="337"/>
      <c r="AJ2" s="337"/>
      <c r="AK2" s="337"/>
      <c r="AL2" s="337"/>
      <c r="AM2" s="337"/>
      <c r="AN2" s="337"/>
      <c r="AO2" s="337"/>
      <c r="AP2" s="337"/>
      <c r="AQ2" s="337"/>
      <c r="AR2" s="337"/>
      <c r="AS2" s="337"/>
      <c r="AT2" s="337"/>
      <c r="AU2" s="337"/>
      <c r="AV2" s="337"/>
      <c r="AW2" s="337"/>
      <c r="AX2" s="337"/>
      <c r="AY2" s="337"/>
      <c r="AZ2" s="337"/>
      <c r="BA2" s="337"/>
      <c r="BB2" s="337"/>
      <c r="BC2" s="337"/>
      <c r="BD2" s="337"/>
    </row>
    <row r="3" spans="1:56" ht="20.25" x14ac:dyDescent="0.3">
      <c r="B3" s="13" t="s">
        <v>1</v>
      </c>
      <c r="C3" s="13"/>
      <c r="D3" s="5"/>
      <c r="E3" s="5"/>
      <c r="F3" s="5"/>
      <c r="G3" s="5"/>
      <c r="H3" s="5"/>
      <c r="I3" s="5"/>
      <c r="J3" s="5"/>
      <c r="K3" s="5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</row>
    <row r="4" spans="1:56" ht="20.25" x14ac:dyDescent="0.3">
      <c r="B4" s="13" t="s">
        <v>2</v>
      </c>
      <c r="C4" s="13"/>
      <c r="D4" s="5"/>
      <c r="E4" s="5"/>
      <c r="F4" s="5"/>
      <c r="G4" s="5"/>
      <c r="H4" s="5"/>
      <c r="I4" s="5"/>
      <c r="J4" s="5"/>
      <c r="K4" s="5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</row>
    <row r="5" spans="1:56" ht="20.25" x14ac:dyDescent="0.3">
      <c r="B5" s="13" t="s">
        <v>3</v>
      </c>
      <c r="C5" s="13"/>
      <c r="D5" s="5"/>
      <c r="E5" s="5"/>
      <c r="F5" s="5"/>
      <c r="G5" s="5"/>
      <c r="H5" s="5"/>
      <c r="I5" s="5"/>
      <c r="J5" s="5"/>
      <c r="K5" s="5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</row>
    <row r="6" spans="1:56" ht="20.25" x14ac:dyDescent="0.3">
      <c r="B6" s="13"/>
      <c r="C6" s="13"/>
      <c r="D6" s="5"/>
      <c r="E6" s="5"/>
      <c r="F6" s="5"/>
      <c r="G6" s="5"/>
      <c r="H6" s="5"/>
      <c r="I6" s="5"/>
      <c r="J6" s="5"/>
      <c r="K6" s="5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</row>
    <row r="7" spans="1:56" ht="20.25" x14ac:dyDescent="0.3">
      <c r="A7" s="74"/>
      <c r="B7" s="210" t="s">
        <v>4</v>
      </c>
      <c r="C7" s="210"/>
      <c r="D7" s="210"/>
      <c r="E7" s="210"/>
      <c r="F7" s="210"/>
      <c r="G7" s="210"/>
      <c r="H7" s="210"/>
      <c r="I7" s="210"/>
      <c r="J7" s="210"/>
      <c r="K7" s="210"/>
      <c r="L7" s="210"/>
      <c r="M7" s="210"/>
      <c r="N7" s="71"/>
      <c r="O7" s="72"/>
      <c r="P7" s="73"/>
      <c r="Q7" s="73"/>
      <c r="R7" s="74"/>
      <c r="S7" s="75"/>
      <c r="T7" s="75"/>
      <c r="U7" s="74"/>
      <c r="V7" s="74"/>
      <c r="W7" s="74"/>
      <c r="X7" s="74"/>
      <c r="Y7" s="74"/>
      <c r="Z7" s="74"/>
      <c r="AA7" s="74"/>
      <c r="AB7" s="74"/>
      <c r="AC7" s="74"/>
      <c r="AD7" s="74"/>
      <c r="AE7" s="74"/>
      <c r="AF7" s="74"/>
      <c r="AG7" s="74"/>
      <c r="AH7" s="74"/>
      <c r="AI7" s="74"/>
      <c r="AJ7" s="74"/>
      <c r="AK7" s="74"/>
      <c r="AL7" s="74"/>
      <c r="AM7" s="74"/>
      <c r="AN7" s="74"/>
      <c r="AO7" s="74"/>
      <c r="AP7" s="74"/>
      <c r="AQ7" s="74"/>
      <c r="AR7" s="74"/>
      <c r="AS7" s="74"/>
      <c r="AT7" s="74"/>
      <c r="AU7" s="74"/>
      <c r="AV7" s="74"/>
      <c r="AW7" s="74"/>
      <c r="AX7" s="74"/>
      <c r="AY7" s="74"/>
      <c r="AZ7" s="74"/>
      <c r="BA7" s="74"/>
      <c r="BB7" s="74"/>
      <c r="BC7" s="74"/>
      <c r="BD7" s="74"/>
    </row>
    <row r="8" spans="1:56" ht="20.25" x14ac:dyDescent="0.3">
      <c r="A8" s="46"/>
      <c r="B8" s="83" t="s">
        <v>5</v>
      </c>
      <c r="C8" s="83"/>
      <c r="D8" s="83"/>
      <c r="E8" s="83"/>
      <c r="F8" s="83"/>
      <c r="G8" s="83"/>
      <c r="H8" s="83"/>
      <c r="I8" s="83"/>
      <c r="J8" s="47"/>
      <c r="K8" s="47"/>
      <c r="L8" s="47"/>
      <c r="M8" s="47"/>
      <c r="N8" s="47"/>
      <c r="O8" s="47"/>
      <c r="P8" s="47"/>
      <c r="Q8" s="47"/>
      <c r="R8" s="47"/>
      <c r="S8" s="47"/>
      <c r="T8" s="45"/>
      <c r="U8" s="46"/>
      <c r="V8" s="46"/>
      <c r="W8" s="46"/>
      <c r="X8" s="46"/>
      <c r="Y8" s="46"/>
      <c r="Z8" s="46"/>
      <c r="AA8" s="46"/>
      <c r="AB8" s="46"/>
      <c r="AC8" s="46"/>
      <c r="AD8" s="46"/>
      <c r="AE8" s="46"/>
      <c r="AF8" s="46"/>
      <c r="AG8" s="46"/>
      <c r="AH8" s="46"/>
      <c r="AI8" s="46"/>
      <c r="AJ8" s="46"/>
      <c r="AK8" s="46"/>
      <c r="AL8" s="46"/>
      <c r="AM8" s="46"/>
      <c r="AN8" s="46"/>
      <c r="AO8" s="46"/>
      <c r="AP8" s="46"/>
      <c r="AQ8" s="46"/>
      <c r="AR8" s="46"/>
      <c r="AS8" s="46"/>
      <c r="AT8" s="46"/>
      <c r="AU8" s="46"/>
      <c r="AV8" s="46"/>
      <c r="AW8" s="46"/>
      <c r="AX8" s="46"/>
      <c r="AY8" s="46"/>
      <c r="AZ8" s="46"/>
      <c r="BA8" s="46"/>
      <c r="BB8" s="46"/>
      <c r="BC8" s="46"/>
      <c r="BD8" s="46"/>
    </row>
    <row r="9" spans="1:56" ht="20.25" x14ac:dyDescent="0.3">
      <c r="A9" s="49"/>
      <c r="B9" s="47"/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8"/>
      <c r="U9" s="49"/>
      <c r="V9" s="49"/>
      <c r="W9" s="49"/>
      <c r="X9" s="49"/>
      <c r="Y9" s="49"/>
      <c r="Z9" s="49"/>
      <c r="AA9" s="49"/>
      <c r="AB9" s="49"/>
      <c r="AC9" s="49"/>
      <c r="AD9" s="49"/>
      <c r="AE9" s="49"/>
      <c r="AF9" s="49"/>
      <c r="AG9" s="49"/>
      <c r="AH9" s="49"/>
      <c r="AI9" s="49"/>
      <c r="AJ9" s="49"/>
      <c r="AK9" s="49"/>
      <c r="AL9" s="49"/>
      <c r="AM9" s="49"/>
      <c r="AN9" s="49"/>
      <c r="AO9" s="49"/>
      <c r="AP9" s="49"/>
      <c r="AQ9" s="49"/>
      <c r="AR9" s="49"/>
      <c r="AS9" s="49"/>
      <c r="AT9" s="49"/>
      <c r="AU9" s="49"/>
      <c r="AV9" s="49"/>
      <c r="AW9" s="49"/>
      <c r="AX9" s="49"/>
      <c r="AY9" s="49"/>
      <c r="AZ9" s="49"/>
      <c r="BA9" s="49"/>
      <c r="BB9" s="49"/>
      <c r="BC9" s="49"/>
      <c r="BD9" s="49"/>
    </row>
    <row r="10" spans="1:56" ht="25.5" x14ac:dyDescent="0.35">
      <c r="A10" s="31"/>
      <c r="B10" s="217" t="s">
        <v>6</v>
      </c>
      <c r="C10" s="217"/>
      <c r="D10" s="217"/>
      <c r="E10" s="217"/>
      <c r="F10" s="217"/>
      <c r="G10" s="217"/>
      <c r="H10" s="217"/>
      <c r="I10" s="217"/>
      <c r="J10" s="217"/>
      <c r="K10" s="217"/>
      <c r="L10" s="217"/>
      <c r="M10" s="217"/>
      <c r="N10" s="217"/>
      <c r="O10" s="217"/>
      <c r="P10" s="217"/>
      <c r="Q10" s="217"/>
      <c r="R10" s="217"/>
      <c r="S10" s="217"/>
      <c r="T10" s="217"/>
      <c r="U10" s="217"/>
      <c r="V10" s="217"/>
      <c r="W10" s="217"/>
      <c r="X10" s="217"/>
      <c r="Y10" s="217"/>
      <c r="Z10" s="217"/>
      <c r="AA10" s="217"/>
      <c r="AB10" s="217"/>
      <c r="AC10" s="217"/>
      <c r="AD10" s="217"/>
      <c r="AE10" s="217"/>
      <c r="AF10" s="217"/>
      <c r="AG10" s="217"/>
      <c r="AH10" s="217"/>
      <c r="AI10" s="217"/>
      <c r="AJ10" s="217"/>
      <c r="AK10" s="217"/>
      <c r="AL10" s="217"/>
      <c r="AM10" s="217"/>
      <c r="AN10" s="217"/>
      <c r="AO10" s="217"/>
      <c r="AP10" s="217"/>
      <c r="AQ10" s="217"/>
      <c r="AR10" s="217"/>
      <c r="AS10" s="217"/>
      <c r="AT10" s="217"/>
      <c r="AU10" s="217"/>
      <c r="AV10" s="217"/>
      <c r="AW10" s="217"/>
      <c r="AX10" s="217"/>
      <c r="AY10" s="217"/>
      <c r="AZ10" s="217"/>
      <c r="BA10" s="217"/>
      <c r="BB10" s="217"/>
      <c r="BC10" s="50"/>
      <c r="BD10" s="50"/>
    </row>
    <row r="11" spans="1:56" ht="20.25" x14ac:dyDescent="0.3">
      <c r="A11" s="31"/>
      <c r="B11" s="51" t="s">
        <v>7</v>
      </c>
      <c r="C11" s="52"/>
      <c r="D11" s="52"/>
      <c r="E11" s="52"/>
      <c r="F11" s="52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4"/>
      <c r="T11" s="52"/>
      <c r="U11" s="54"/>
      <c r="V11" s="54"/>
      <c r="W11" s="54"/>
      <c r="X11" s="54"/>
      <c r="Y11" s="54"/>
      <c r="Z11" s="54"/>
      <c r="AA11" s="54"/>
      <c r="AB11" s="54"/>
      <c r="AC11" s="54"/>
      <c r="AD11" s="54"/>
      <c r="AE11" s="54"/>
      <c r="AF11" s="54"/>
      <c r="AG11" s="218"/>
      <c r="AH11" s="218"/>
      <c r="AI11" s="218"/>
      <c r="AJ11" s="218"/>
      <c r="AK11" s="218"/>
      <c r="AL11" s="218"/>
      <c r="AM11" s="218"/>
      <c r="AN11" s="218"/>
      <c r="AO11" s="218"/>
      <c r="AP11" s="218"/>
      <c r="AQ11" s="218"/>
      <c r="AR11" s="218"/>
      <c r="AS11" s="218"/>
      <c r="AT11" s="218"/>
      <c r="AU11" s="218"/>
      <c r="AV11" s="218"/>
      <c r="AW11" s="218"/>
      <c r="AX11" s="218"/>
      <c r="AY11" s="218"/>
      <c r="AZ11" s="218"/>
      <c r="BA11" s="218"/>
      <c r="BB11" s="218"/>
      <c r="BC11" s="218"/>
      <c r="BD11" s="218"/>
    </row>
    <row r="12" spans="1:56" ht="20.25" x14ac:dyDescent="0.3">
      <c r="A12" s="31"/>
      <c r="B12" s="219" t="s">
        <v>8</v>
      </c>
      <c r="C12" s="219"/>
      <c r="D12" s="219"/>
      <c r="E12" s="219"/>
      <c r="F12" s="219"/>
      <c r="G12" s="219"/>
      <c r="H12" s="219"/>
      <c r="I12" s="219"/>
      <c r="J12" s="219"/>
      <c r="K12" s="219"/>
      <c r="L12" s="219"/>
      <c r="M12" s="219"/>
      <c r="N12" s="219"/>
      <c r="O12" s="56"/>
      <c r="P12" s="54"/>
      <c r="Q12" s="56"/>
      <c r="R12" s="56"/>
      <c r="S12" s="56"/>
      <c r="T12" s="52"/>
      <c r="U12" s="52"/>
      <c r="V12" s="54"/>
      <c r="W12" s="54"/>
      <c r="X12" s="54"/>
      <c r="Y12" s="54"/>
      <c r="Z12" s="54"/>
      <c r="AA12" s="54"/>
      <c r="AB12" s="54"/>
      <c r="AC12" s="54"/>
      <c r="AD12" s="54"/>
      <c r="AE12" s="54"/>
      <c r="AF12" s="54"/>
      <c r="AG12" s="57"/>
      <c r="AH12" s="57"/>
      <c r="AI12" s="57"/>
      <c r="AJ12" s="57"/>
      <c r="AK12" s="57"/>
      <c r="AL12" s="57"/>
      <c r="AM12" s="57"/>
      <c r="AN12" s="57"/>
      <c r="AO12" s="57"/>
      <c r="AP12" s="57"/>
      <c r="AQ12" s="57"/>
      <c r="AR12" s="58"/>
      <c r="AS12" s="58"/>
      <c r="AT12" s="58"/>
      <c r="AU12" s="58"/>
      <c r="AV12" s="58"/>
      <c r="AW12" s="58"/>
      <c r="AX12" s="58"/>
      <c r="AY12" s="58"/>
      <c r="AZ12" s="58"/>
      <c r="BA12" s="57"/>
      <c r="BB12" s="57"/>
      <c r="BC12" s="59"/>
      <c r="BD12" s="54"/>
    </row>
    <row r="13" spans="1:56" ht="20.25" x14ac:dyDescent="0.3">
      <c r="A13" s="31"/>
      <c r="B13" s="55" t="s">
        <v>9</v>
      </c>
      <c r="C13" s="60"/>
      <c r="D13" s="52"/>
      <c r="E13" s="52"/>
      <c r="F13" s="52"/>
      <c r="G13" s="61" t="s">
        <v>10</v>
      </c>
      <c r="H13" s="61"/>
      <c r="I13" s="61"/>
      <c r="J13" s="61"/>
      <c r="K13" s="61"/>
      <c r="L13" s="61"/>
      <c r="M13" s="61"/>
      <c r="N13" s="61"/>
      <c r="O13" s="61"/>
      <c r="P13" s="61"/>
      <c r="Q13" s="61"/>
      <c r="R13" s="52"/>
      <c r="S13" s="52"/>
      <c r="T13" s="52"/>
      <c r="U13" s="52"/>
      <c r="V13" s="54"/>
      <c r="W13" s="54"/>
      <c r="X13" s="54"/>
      <c r="Y13" s="54"/>
      <c r="Z13" s="54"/>
      <c r="AA13" s="54"/>
      <c r="AB13" s="54"/>
      <c r="AC13" s="54"/>
      <c r="AD13" s="54"/>
      <c r="AE13" s="54"/>
      <c r="AF13" s="54"/>
      <c r="AG13" s="57"/>
      <c r="AH13" s="57"/>
      <c r="AI13" s="57"/>
      <c r="AJ13" s="57"/>
      <c r="AK13" s="57"/>
      <c r="AL13" s="57"/>
      <c r="AM13" s="57"/>
      <c r="AN13" s="62"/>
      <c r="AO13" s="57"/>
      <c r="AP13" s="57"/>
      <c r="AQ13" s="57"/>
      <c r="AR13" s="57"/>
      <c r="AS13" s="57"/>
      <c r="AT13" s="57"/>
      <c r="AU13" s="57"/>
      <c r="AV13" s="57"/>
      <c r="AW13" s="57"/>
      <c r="AX13" s="57"/>
      <c r="AY13" s="57"/>
      <c r="AZ13" s="57"/>
      <c r="BA13" s="58"/>
      <c r="BB13" s="58"/>
      <c r="BC13" s="63"/>
      <c r="BD13" s="54"/>
    </row>
    <row r="14" spans="1:56" ht="20.25" x14ac:dyDescent="0.3">
      <c r="A14" s="31"/>
      <c r="B14" s="64" t="s">
        <v>11</v>
      </c>
      <c r="C14" s="64"/>
      <c r="D14" s="64"/>
      <c r="E14" s="64"/>
      <c r="F14" s="64"/>
      <c r="G14" s="65" t="s">
        <v>12</v>
      </c>
      <c r="H14" s="66"/>
      <c r="I14" s="66"/>
      <c r="J14" s="66"/>
      <c r="K14" s="66"/>
      <c r="L14" s="66"/>
      <c r="M14" s="52"/>
      <c r="N14" s="52"/>
      <c r="O14" s="52"/>
      <c r="P14" s="54"/>
      <c r="Q14" s="52"/>
      <c r="R14" s="52"/>
      <c r="S14" s="52"/>
      <c r="T14" s="52"/>
      <c r="U14" s="52"/>
      <c r="V14" s="54"/>
      <c r="W14" s="54"/>
      <c r="X14" s="54"/>
      <c r="Y14" s="54"/>
      <c r="Z14" s="54"/>
      <c r="AA14" s="54"/>
      <c r="AB14" s="54"/>
      <c r="AC14" s="54"/>
      <c r="AD14" s="54"/>
      <c r="AE14" s="54"/>
      <c r="AF14" s="54"/>
      <c r="AG14" s="57"/>
      <c r="AH14" s="57"/>
      <c r="AI14" s="57"/>
      <c r="AJ14" s="57"/>
      <c r="AK14" s="57"/>
      <c r="AL14" s="67"/>
      <c r="AM14" s="58"/>
      <c r="AN14" s="58"/>
      <c r="AO14" s="58"/>
      <c r="AP14" s="58"/>
      <c r="AQ14" s="58"/>
      <c r="AR14" s="58"/>
      <c r="AS14" s="58"/>
      <c r="AT14" s="58"/>
      <c r="AU14" s="58"/>
      <c r="AV14" s="58"/>
      <c r="AW14" s="58"/>
      <c r="AX14" s="58"/>
      <c r="AY14" s="58"/>
      <c r="AZ14" s="58"/>
      <c r="BA14" s="57"/>
      <c r="BB14" s="57"/>
      <c r="BC14" s="59"/>
      <c r="BD14" s="54"/>
    </row>
    <row r="15" spans="1:56" ht="20.25" x14ac:dyDescent="0.3">
      <c r="A15" s="31"/>
      <c r="B15" s="64" t="s">
        <v>13</v>
      </c>
      <c r="C15" s="64"/>
      <c r="D15" s="64"/>
      <c r="E15" s="52"/>
      <c r="F15" s="52"/>
      <c r="G15" s="65" t="s">
        <v>14</v>
      </c>
      <c r="H15" s="66"/>
      <c r="I15" s="66"/>
      <c r="J15" s="66"/>
      <c r="K15" s="66"/>
      <c r="L15" s="66"/>
      <c r="M15" s="66"/>
      <c r="N15" s="66"/>
      <c r="O15" s="66"/>
      <c r="P15" s="66"/>
      <c r="Q15" s="66"/>
      <c r="R15" s="66"/>
      <c r="S15" s="66"/>
      <c r="T15" s="66"/>
      <c r="U15" s="52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64"/>
      <c r="AH15" s="57"/>
      <c r="AI15" s="57"/>
      <c r="AJ15" s="57"/>
      <c r="AK15" s="57"/>
      <c r="AL15" s="67"/>
      <c r="AM15" s="61"/>
      <c r="AN15" s="61"/>
      <c r="AO15" s="61"/>
      <c r="AP15" s="61"/>
      <c r="AQ15" s="61"/>
      <c r="AR15" s="61"/>
      <c r="AS15" s="61"/>
      <c r="AT15" s="61"/>
      <c r="AU15" s="61"/>
      <c r="AV15" s="61"/>
      <c r="AW15" s="61"/>
      <c r="AX15" s="57"/>
      <c r="AY15" s="58"/>
      <c r="AZ15" s="58"/>
      <c r="BA15" s="58"/>
      <c r="BB15" s="57"/>
      <c r="BC15" s="59"/>
      <c r="BD15" s="54"/>
    </row>
    <row r="17" spans="2:56" ht="20.25" x14ac:dyDescent="0.3">
      <c r="B17" s="11"/>
      <c r="C17" s="11"/>
      <c r="D17" s="1"/>
      <c r="E17" s="1"/>
      <c r="F17" s="1"/>
      <c r="G17" s="7"/>
      <c r="H17" s="1"/>
      <c r="I17" s="1"/>
      <c r="J17" s="3"/>
      <c r="K17" s="3"/>
      <c r="L17" s="3"/>
      <c r="M17" s="3"/>
      <c r="N17" s="3"/>
      <c r="O17" s="3"/>
      <c r="P17" s="1"/>
      <c r="Q17" s="3"/>
      <c r="R17" s="3"/>
      <c r="S17" s="3"/>
      <c r="T17" s="3"/>
      <c r="U17" s="1"/>
      <c r="V17" s="1"/>
      <c r="W17" s="2" t="s">
        <v>15</v>
      </c>
      <c r="X17" s="1"/>
      <c r="Y17" s="3"/>
      <c r="Z17" s="3"/>
      <c r="AA17" s="3"/>
      <c r="AB17" s="1"/>
      <c r="AC17" s="25" t="s">
        <v>16</v>
      </c>
      <c r="AD17" s="24"/>
      <c r="AE17" s="24"/>
      <c r="AF17" s="1"/>
      <c r="AG17" s="1"/>
      <c r="AH17" s="8"/>
      <c r="AI17" s="9"/>
      <c r="AJ17" s="9"/>
      <c r="AK17" s="9"/>
      <c r="AL17" s="9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</row>
  </sheetData>
  <mergeCells count="5">
    <mergeCell ref="B12:N12"/>
    <mergeCell ref="B2:BD2"/>
    <mergeCell ref="B7:M7"/>
    <mergeCell ref="B10:BB10"/>
    <mergeCell ref="AG11:BD1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7AED1C61A8FC7F4590CE4E933F4222B6" ma:contentTypeVersion="8" ma:contentTypeDescription="Создание документа." ma:contentTypeScope="" ma:versionID="9d0c98c7c6dcc741dae19990c3f6ec96">
  <xsd:schema xmlns:xsd="http://www.w3.org/2001/XMLSchema" xmlns:xs="http://www.w3.org/2001/XMLSchema" xmlns:p="http://schemas.microsoft.com/office/2006/metadata/properties" xmlns:ns2="beb19809-22a2-492d-bfca-8000f6e58d88" targetNamespace="http://schemas.microsoft.com/office/2006/metadata/properties" ma:root="true" ma:fieldsID="75bd0fe84d417121fd5c60c6632cac85" ns2:_="">
    <xsd:import namespace="beb19809-22a2-492d-bfca-8000f6e58d8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b19809-22a2-492d-bfca-8000f6e58d8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6C46677-A7FC-428F-8CBD-0336FF2D970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eb19809-22a2-492d-bfca-8000f6e58d8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7FB8836-D2E2-446C-8A94-3E87466CD44B}">
  <ds:schemaRefs>
    <ds:schemaRef ds:uri="http://schemas.microsoft.com/office/2006/metadata/properties"/>
    <ds:schemaRef ds:uri="http://schemas.microsoft.com/office/infopath/2007/PartnerControls"/>
    <ds:schemaRef ds:uri="d2d784bd-9d7e-4b21-a7e9-845b57983b0b"/>
    <ds:schemaRef ds:uri="ebc816ae-07fa-4620-a20f-84b6f5a03195"/>
  </ds:schemaRefs>
</ds:datastoreItem>
</file>

<file path=customXml/itemProps3.xml><?xml version="1.0" encoding="utf-8"?>
<ds:datastoreItem xmlns:ds="http://schemas.openxmlformats.org/officeDocument/2006/customXml" ds:itemID="{6EE5CFAC-D58F-4E1D-BFE3-71111F7A5A9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Emergency 2024</vt:lpstr>
      <vt:lpstr>Sheet1</vt:lpstr>
    </vt:vector>
  </TitlesOfParts>
  <Manager/>
  <Company>KROK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L_Sholomitskaya</dc:creator>
  <cp:keywords/>
  <dc:description/>
  <cp:lastModifiedBy>Мазур Наталія Вікторівна</cp:lastModifiedBy>
  <cp:revision/>
  <dcterms:created xsi:type="dcterms:W3CDTF">2014-03-24T14:12:16Z</dcterms:created>
  <dcterms:modified xsi:type="dcterms:W3CDTF">2025-12-02T13:33:34Z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0x0101007AED1C61A8FC7F4590CE4E933F4222B6</vt:lpwstr>
  </property>
  <property fmtid="{D5CDD505-2E9C-101B-9397-08002B2CF9AE}" pid="3" name="Ступінь освіти">
    <vt:lpwstr/>
  </property>
  <property fmtid="{D5CDD505-2E9C-101B-9397-08002B2CF9AE}" pid="4" name="Спеціальність">
    <vt:lpwstr/>
  </property>
  <property fmtid="{D5CDD505-2E9C-101B-9397-08002B2CF9AE}" pid="5" name="Форма навчання">
    <vt:lpwstr/>
  </property>
  <property fmtid="{D5CDD505-2E9C-101B-9397-08002B2CF9AE}" pid="6" name="Курс">
    <vt:lpwstr/>
  </property>
  <property fmtid="{D5CDD505-2E9C-101B-9397-08002B2CF9AE}" pid="7" name="Кафедра">
    <vt:lpwstr/>
  </property>
  <property fmtid="{D5CDD505-2E9C-101B-9397-08002B2CF9AE}" pid="8" name="Освітня програма">
    <vt:lpwstr/>
  </property>
  <property fmtid="{D5CDD505-2E9C-101B-9397-08002B2CF9AE}" pid="9" name="Навчальний рік">
    <vt:lpwstr/>
  </property>
  <property fmtid="{D5CDD505-2E9C-101B-9397-08002B2CF9AE}" pid="10" name="_dlc_DocIdItemGuid">
    <vt:lpwstr>79a065b7-7bb2-4159-8c61-6f0896509f47</vt:lpwstr>
  </property>
  <property fmtid="{D5CDD505-2E9C-101B-9397-08002B2CF9AE}" pid="11" name="MediaServiceImageTags">
    <vt:lpwstr/>
  </property>
  <property fmtid="{D5CDD505-2E9C-101B-9397-08002B2CF9AE}" pid="12" name="_dlc_policyId">
    <vt:lpwstr>0x0101008E91A61F21B8B948A30F9DF988E384F1</vt:lpwstr>
  </property>
  <property fmtid="{D5CDD505-2E9C-101B-9397-08002B2CF9AE}" pid="13" name="ItemRetentionFormula">
    <vt:lpwstr/>
  </property>
  <property fmtid="{D5CDD505-2E9C-101B-9397-08002B2CF9AE}" pid="14" name="_x0424__x043e__x0440__x043c__x0430__x0020__x043d__x0430__x0432__x0447__x0430__x043d__x043d__x044f_">
    <vt:lpwstr/>
  </property>
  <property fmtid="{D5CDD505-2E9C-101B-9397-08002B2CF9AE}" pid="15" name="_x0421__x0442__x0443__x043f__x0456__x043d__x044c__x0020__x043e__x0441__x0432__x0456__x0442__x0438_">
    <vt:lpwstr/>
  </property>
  <property fmtid="{D5CDD505-2E9C-101B-9397-08002B2CF9AE}" pid="16" name="_x041d__x0430__x0432__x0447__x0430__x043b__x044c__x043d__x0438__x0439__x0020__x0440__x0456__x043a_">
    <vt:lpwstr/>
  </property>
  <property fmtid="{D5CDD505-2E9C-101B-9397-08002B2CF9AE}" pid="17" name="_x041a__x0430__x0444__x0435__x0434__x0440__x0430_">
    <vt:lpwstr/>
  </property>
  <property fmtid="{D5CDD505-2E9C-101B-9397-08002B2CF9AE}" pid="18" name="_x041e__x0441__x0432__x0456__x0442__x043d__x044f__x0020__x043f__x0440__x043e__x0433__x0440__x0430__x043c__x0430_">
    <vt:lpwstr/>
  </property>
  <property fmtid="{D5CDD505-2E9C-101B-9397-08002B2CF9AE}" pid="19" name="_x041a__x0443__x0440__x0441_">
    <vt:lpwstr/>
  </property>
  <property fmtid="{D5CDD505-2E9C-101B-9397-08002B2CF9AE}" pid="20" name="_x0421__x043f__x0435__x0446__x0456__x0430__x043b__x044c__x043d__x0456__x0441__x0442__x044c_">
    <vt:lpwstr/>
  </property>
</Properties>
</file>